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<sst xmlns="http://schemas.openxmlformats.org/spreadsheetml/2006/main" count="17" uniqueCount="14">
  <si>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Δt</t>
  </si>
  <si>
    <t>neu</t>
  </si>
  <si>
    <t>Zeit</t>
  </si>
  <si>
    <t>ir</t>
  </si>
  <si>
    <t xml:space="preserve">In </t>
  </si>
  <si>
    <t>Ges_</t>
  </si>
  <si>
    <t>hr</t>
  </si>
  <si>
    <t>sr</t>
  </si>
  <si>
    <t>Ge</t>
  </si>
  <si>
    <t>To</t>
  </si>
  <si>
    <t>Kra_</t>
  </si>
  <si>
    <t>Imm_</t>
  </si>
  <si>
    <t>Ver_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</si>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</sst>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775"/>
          <c:w val="0.897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6479476"/>
        <c:axId val="58315285"/>
      </c:scatterChart>
      <c:valAx>
        <c:axId val="647947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crossBetween val="midCat"/>
        <c:dispUnits/>
      </c:valAx>
      <c:valAx>
        <c:axId val="5831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7375"/>
          <c:w val="0.89975"/>
          <c:h val="0.874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55075518"/>
        <c:axId val="25917615"/>
      </c:barChart>
      <c:catAx>
        <c:axId val="5507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917615"/>
        <c:crosses val="autoZero"/>
        <c:auto val="1"/>
        <c:lblOffset val="100"/>
        <c:noMultiLvlLbl val="0"/>
      </c:catAx>
      <c:valAx>
        <c:axId val="259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075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71550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323850"/>
          <a:ext cx="7353300" cy="1447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(Zeittakt 1 Tag, 1 Monat, 1 Jahr ....)
Kra_neu &lt;-- Kra_alt + Δt * (In - (Ge + To));   Anfangsgröße: Kra =0;   
Imm_neu &lt;-- Imm_alt + Δt * (Ge);   Anfangsgröße: Imm = 0;  
Ver_neu &lt;-- Ver_alt + Δt * (To);      Anfangsgröße: Ver = 0;  
In = Ges * ir   Infektionsrate: ir = 0,05;  Ge = Kra * hr Heilungsrate: hr = 0,04;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162675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18</xdr:col>
      <xdr:colOff>266700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172200" y="6153150"/>
        <a:ext cx="40767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1">
      <selection activeCell="T25" sqref="T25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2</v>
      </c>
      <c r="B13" s="2" t="s">
        <v>0</v>
      </c>
      <c r="C13" s="3" t="s">
        <v>3</v>
      </c>
      <c r="D13" s="2" t="s">
        <v>4</v>
      </c>
      <c r="E13" s="3" t="s">
        <v>5</v>
      </c>
      <c r="F13" s="2" t="s">
        <v>6</v>
      </c>
      <c r="G13" s="3" t="s">
        <v>7</v>
      </c>
      <c r="H13" s="2" t="s">
        <v>8</v>
      </c>
      <c r="I13" s="3" t="s">
        <v>9</v>
      </c>
      <c r="J13" s="2" t="s">
        <v>10</v>
      </c>
      <c r="K13" s="2" t="s">
        <v>11</v>
      </c>
      <c r="L13" s="13" t="s">
        <v>12</v>
      </c>
    </row>
    <row r="14" spans="1:12" ht="13.5" thickBot="1">
      <c r="A14" s="16" t="s">
        <v>13</v>
      </c>
      <c r="B14" s="4"/>
      <c r="C14" s="5"/>
      <c r="D14" s="4"/>
      <c r="E14" s="5" t="s">
        <v>1</v>
      </c>
      <c r="F14" s="4"/>
      <c r="G14" s="5"/>
      <c r="H14" s="4"/>
      <c r="I14" s="5"/>
      <c r="J14" s="4" t="s">
        <v>1</v>
      </c>
      <c r="K14" s="4" t="s">
        <v>1</v>
      </c>
      <c r="L14" s="14" t="s">
        <v>1</v>
      </c>
    </row>
    <row r="15" spans="1:12" ht="12.75">
      <c r="A15" s="6">
        <v>0</v>
      </c>
      <c r="B15" s="7">
        <v>1</v>
      </c>
      <c r="C15" s="7">
        <v>0.05</v>
      </c>
      <c r="D15" s="7"/>
      <c r="E15" s="9">
        <v>5000</v>
      </c>
      <c r="F15" s="7">
        <v>0.04</v>
      </c>
      <c r="G15" s="7">
        <v>0.01</v>
      </c>
      <c r="H15" s="7"/>
      <c r="I15" s="7"/>
      <c r="J15" s="9">
        <v>0</v>
      </c>
      <c r="K15" s="9">
        <v>0</v>
      </c>
      <c r="L15" s="9">
        <v>0</v>
      </c>
    </row>
    <row r="16" spans="1:12" ht="12.75">
      <c r="A16" s="8">
        <f>A15+B15</f>
        <v>1</v>
      </c>
      <c r="B16" s="6">
        <f>B15</f>
        <v>1</v>
      </c>
      <c r="C16" s="8">
        <f>C15</f>
        <v>0.05</v>
      </c>
      <c r="D16" s="8">
        <f>ROUND((E15*C15),0)</f>
        <v>250</v>
      </c>
      <c r="E16" s="10">
        <f>E15-B15*D16</f>
        <v>4750</v>
      </c>
      <c r="F16" s="8">
        <f>F15</f>
        <v>0.04</v>
      </c>
      <c r="G16" s="8">
        <f>G15</f>
        <v>0.01</v>
      </c>
      <c r="H16" s="8">
        <f>ROUND((J15*F15),0)</f>
        <v>0</v>
      </c>
      <c r="I16" s="8">
        <f>ROUND((J15*G15),1)</f>
        <v>0</v>
      </c>
      <c r="J16" s="11">
        <f>ROUND((J15+B15*(D16-H16-I16)),0)</f>
        <v>250</v>
      </c>
      <c r="K16" s="12">
        <f>ROUND((K15+B15*H16),0)</f>
        <v>0</v>
      </c>
      <c r="L16" s="15">
        <f>ROUND((L15+B15*I16),0)</f>
        <v>0</v>
      </c>
    </row>
    <row r="17" spans="1:12" ht="12.75">
      <c r="A17" s="8">
        <f aca="true" t="shared" si="0" ref="A17:A75">A16+B16</f>
        <v>2</v>
      </c>
      <c r="B17" s="6">
        <f aca="true" t="shared" si="1" ref="B17:C56">B16</f>
        <v>1</v>
      </c>
      <c r="C17" s="8">
        <f t="shared" si="1"/>
        <v>0.05</v>
      </c>
      <c r="D17" s="8">
        <f aca="true" t="shared" si="2" ref="D17:D75">ROUND((E16*C16),0)</f>
        <v>238</v>
      </c>
      <c r="E17" s="10">
        <f aca="true" t="shared" si="3" ref="E17:E75">E16-B16*D17</f>
        <v>4512</v>
      </c>
      <c r="F17" s="8">
        <f aca="true" t="shared" si="4" ref="F17:G56">F16</f>
        <v>0.04</v>
      </c>
      <c r="G17" s="8">
        <f t="shared" si="4"/>
        <v>0.01</v>
      </c>
      <c r="H17" s="8">
        <f aca="true" t="shared" si="5" ref="H17:H75">ROUND((J16*F16),0)</f>
        <v>10</v>
      </c>
      <c r="I17" s="8">
        <f aca="true" t="shared" si="6" ref="I17:I75">ROUND((J16*G16),1)</f>
        <v>2.5</v>
      </c>
      <c r="J17" s="11">
        <f aca="true" t="shared" si="7" ref="J17:J75">ROUND((J16+B16*(D17-H17-I17)),0)</f>
        <v>476</v>
      </c>
      <c r="K17" s="12">
        <f aca="true" t="shared" si="8" ref="K17:K75">ROUND((K16+B16*H17),0)</f>
        <v>10</v>
      </c>
      <c r="L17" s="15">
        <f aca="true" t="shared" si="9" ref="L17:L75">ROUND((L16+B16*I17),0)</f>
        <v>3</v>
      </c>
    </row>
    <row r="18" spans="1:12" ht="12.75">
      <c r="A18" s="8">
        <f t="shared" si="0"/>
        <v>3</v>
      </c>
      <c r="B18" s="6">
        <f t="shared" si="1"/>
        <v>1</v>
      </c>
      <c r="C18" s="8">
        <f t="shared" si="1"/>
        <v>0.05</v>
      </c>
      <c r="D18" s="8">
        <f t="shared" si="2"/>
        <v>226</v>
      </c>
      <c r="E18" s="10">
        <f t="shared" si="3"/>
        <v>4286</v>
      </c>
      <c r="F18" s="8">
        <f t="shared" si="4"/>
        <v>0.04</v>
      </c>
      <c r="G18" s="8">
        <f t="shared" si="4"/>
        <v>0.01</v>
      </c>
      <c r="H18" s="8">
        <f t="shared" si="5"/>
        <v>19</v>
      </c>
      <c r="I18" s="8">
        <f t="shared" si="6"/>
        <v>4.8</v>
      </c>
      <c r="J18" s="11">
        <f t="shared" si="7"/>
        <v>678</v>
      </c>
      <c r="K18" s="12">
        <f t="shared" si="8"/>
        <v>29</v>
      </c>
      <c r="L18" s="15">
        <f t="shared" si="9"/>
        <v>8</v>
      </c>
    </row>
    <row r="19" spans="1:12" ht="12.75">
      <c r="A19" s="8">
        <f t="shared" si="0"/>
        <v>4</v>
      </c>
      <c r="B19" s="6">
        <f t="shared" si="1"/>
        <v>1</v>
      </c>
      <c r="C19" s="8">
        <f t="shared" si="1"/>
        <v>0.05</v>
      </c>
      <c r="D19" s="8">
        <f t="shared" si="2"/>
        <v>214</v>
      </c>
      <c r="E19" s="10">
        <f t="shared" si="3"/>
        <v>4072</v>
      </c>
      <c r="F19" s="8">
        <f t="shared" si="4"/>
        <v>0.04</v>
      </c>
      <c r="G19" s="8">
        <f t="shared" si="4"/>
        <v>0.01</v>
      </c>
      <c r="H19" s="8">
        <f t="shared" si="5"/>
        <v>27</v>
      </c>
      <c r="I19" s="8">
        <f t="shared" si="6"/>
        <v>6.8</v>
      </c>
      <c r="J19" s="11">
        <f t="shared" si="7"/>
        <v>858</v>
      </c>
      <c r="K19" s="12">
        <f t="shared" si="8"/>
        <v>56</v>
      </c>
      <c r="L19" s="15">
        <f t="shared" si="9"/>
        <v>15</v>
      </c>
    </row>
    <row r="20" spans="1:12" ht="12.75">
      <c r="A20" s="8">
        <f t="shared" si="0"/>
        <v>5</v>
      </c>
      <c r="B20" s="6">
        <f t="shared" si="1"/>
        <v>1</v>
      </c>
      <c r="C20" s="8">
        <f t="shared" si="1"/>
        <v>0.05</v>
      </c>
      <c r="D20" s="8">
        <f t="shared" si="2"/>
        <v>204</v>
      </c>
      <c r="E20" s="10">
        <f t="shared" si="3"/>
        <v>3868</v>
      </c>
      <c r="F20" s="8">
        <f t="shared" si="4"/>
        <v>0.04</v>
      </c>
      <c r="G20" s="8">
        <f t="shared" si="4"/>
        <v>0.01</v>
      </c>
      <c r="H20" s="8">
        <f t="shared" si="5"/>
        <v>34</v>
      </c>
      <c r="I20" s="8">
        <f t="shared" si="6"/>
        <v>8.6</v>
      </c>
      <c r="J20" s="11">
        <f t="shared" si="7"/>
        <v>1019</v>
      </c>
      <c r="K20" s="12">
        <f t="shared" si="8"/>
        <v>90</v>
      </c>
      <c r="L20" s="15">
        <f t="shared" si="9"/>
        <v>24</v>
      </c>
    </row>
    <row r="21" spans="1:12" ht="12.75">
      <c r="A21" s="8">
        <f t="shared" si="0"/>
        <v>6</v>
      </c>
      <c r="B21" s="6">
        <f t="shared" si="1"/>
        <v>1</v>
      </c>
      <c r="C21" s="8">
        <f t="shared" si="1"/>
        <v>0.05</v>
      </c>
      <c r="D21" s="8">
        <f t="shared" si="2"/>
        <v>193</v>
      </c>
      <c r="E21" s="10">
        <f t="shared" si="3"/>
        <v>3675</v>
      </c>
      <c r="F21" s="8">
        <f t="shared" si="4"/>
        <v>0.04</v>
      </c>
      <c r="G21" s="8">
        <f t="shared" si="4"/>
        <v>0.01</v>
      </c>
      <c r="H21" s="8">
        <f t="shared" si="5"/>
        <v>41</v>
      </c>
      <c r="I21" s="8">
        <f t="shared" si="6"/>
        <v>10.2</v>
      </c>
      <c r="J21" s="11">
        <f t="shared" si="7"/>
        <v>1161</v>
      </c>
      <c r="K21" s="12">
        <f t="shared" si="8"/>
        <v>131</v>
      </c>
      <c r="L21" s="15">
        <f t="shared" si="9"/>
        <v>34</v>
      </c>
    </row>
    <row r="22" spans="1:12" ht="12.75">
      <c r="A22" s="8">
        <f t="shared" si="0"/>
        <v>7</v>
      </c>
      <c r="B22" s="6">
        <f t="shared" si="1"/>
        <v>1</v>
      </c>
      <c r="C22" s="8">
        <f t="shared" si="1"/>
        <v>0.05</v>
      </c>
      <c r="D22" s="8">
        <f t="shared" si="2"/>
        <v>184</v>
      </c>
      <c r="E22" s="10">
        <f t="shared" si="3"/>
        <v>3491</v>
      </c>
      <c r="F22" s="8">
        <f t="shared" si="4"/>
        <v>0.04</v>
      </c>
      <c r="G22" s="8">
        <f t="shared" si="4"/>
        <v>0.01</v>
      </c>
      <c r="H22" s="8">
        <f t="shared" si="5"/>
        <v>46</v>
      </c>
      <c r="I22" s="8">
        <f t="shared" si="6"/>
        <v>11.6</v>
      </c>
      <c r="J22" s="11">
        <f t="shared" si="7"/>
        <v>1287</v>
      </c>
      <c r="K22" s="12">
        <f t="shared" si="8"/>
        <v>177</v>
      </c>
      <c r="L22" s="15">
        <f t="shared" si="9"/>
        <v>46</v>
      </c>
    </row>
    <row r="23" spans="1:12" ht="12.75">
      <c r="A23" s="8">
        <f t="shared" si="0"/>
        <v>8</v>
      </c>
      <c r="B23" s="6">
        <f t="shared" si="1"/>
        <v>1</v>
      </c>
      <c r="C23" s="8">
        <f t="shared" si="1"/>
        <v>0.05</v>
      </c>
      <c r="D23" s="8">
        <f t="shared" si="2"/>
        <v>175</v>
      </c>
      <c r="E23" s="10">
        <f t="shared" si="3"/>
        <v>3316</v>
      </c>
      <c r="F23" s="8">
        <f t="shared" si="4"/>
        <v>0.04</v>
      </c>
      <c r="G23" s="8">
        <f t="shared" si="4"/>
        <v>0.01</v>
      </c>
      <c r="H23" s="8">
        <f t="shared" si="5"/>
        <v>51</v>
      </c>
      <c r="I23" s="8">
        <f t="shared" si="6"/>
        <v>12.9</v>
      </c>
      <c r="J23" s="11">
        <f t="shared" si="7"/>
        <v>1398</v>
      </c>
      <c r="K23" s="12">
        <f t="shared" si="8"/>
        <v>228</v>
      </c>
      <c r="L23" s="15">
        <f t="shared" si="9"/>
        <v>59</v>
      </c>
    </row>
    <row r="24" spans="1:12" ht="12.75">
      <c r="A24" s="8">
        <f t="shared" si="0"/>
        <v>9</v>
      </c>
      <c r="B24" s="6">
        <f t="shared" si="1"/>
        <v>1</v>
      </c>
      <c r="C24" s="8">
        <f t="shared" si="1"/>
        <v>0.05</v>
      </c>
      <c r="D24" s="8">
        <f t="shared" si="2"/>
        <v>166</v>
      </c>
      <c r="E24" s="10">
        <f t="shared" si="3"/>
        <v>3150</v>
      </c>
      <c r="F24" s="8">
        <f t="shared" si="4"/>
        <v>0.04</v>
      </c>
      <c r="G24" s="8">
        <f t="shared" si="4"/>
        <v>0.01</v>
      </c>
      <c r="H24" s="8">
        <f t="shared" si="5"/>
        <v>56</v>
      </c>
      <c r="I24" s="8">
        <f t="shared" si="6"/>
        <v>14</v>
      </c>
      <c r="J24" s="11">
        <f t="shared" si="7"/>
        <v>1494</v>
      </c>
      <c r="K24" s="12">
        <f t="shared" si="8"/>
        <v>284</v>
      </c>
      <c r="L24" s="15">
        <f t="shared" si="9"/>
        <v>73</v>
      </c>
    </row>
    <row r="25" spans="1:12" ht="12.75">
      <c r="A25" s="8">
        <f t="shared" si="0"/>
        <v>10</v>
      </c>
      <c r="B25" s="6">
        <f t="shared" si="1"/>
        <v>1</v>
      </c>
      <c r="C25" s="8">
        <f t="shared" si="1"/>
        <v>0.05</v>
      </c>
      <c r="D25" s="8">
        <f t="shared" si="2"/>
        <v>158</v>
      </c>
      <c r="E25" s="10">
        <f t="shared" si="3"/>
        <v>2992</v>
      </c>
      <c r="F25" s="8">
        <f t="shared" si="4"/>
        <v>0.04</v>
      </c>
      <c r="G25" s="8">
        <f t="shared" si="4"/>
        <v>0.01</v>
      </c>
      <c r="H25" s="8">
        <f t="shared" si="5"/>
        <v>60</v>
      </c>
      <c r="I25" s="8">
        <f t="shared" si="6"/>
        <v>14.9</v>
      </c>
      <c r="J25" s="11">
        <f t="shared" si="7"/>
        <v>1577</v>
      </c>
      <c r="K25" s="12">
        <f t="shared" si="8"/>
        <v>344</v>
      </c>
      <c r="L25" s="15">
        <f t="shared" si="9"/>
        <v>88</v>
      </c>
    </row>
    <row r="26" spans="1:12" ht="12.75">
      <c r="A26" s="8">
        <f t="shared" si="0"/>
        <v>11</v>
      </c>
      <c r="B26" s="6">
        <f t="shared" si="1"/>
        <v>1</v>
      </c>
      <c r="C26" s="8">
        <f t="shared" si="1"/>
        <v>0.05</v>
      </c>
      <c r="D26" s="8">
        <f t="shared" si="2"/>
        <v>150</v>
      </c>
      <c r="E26" s="10">
        <f t="shared" si="3"/>
        <v>2842</v>
      </c>
      <c r="F26" s="8">
        <f t="shared" si="4"/>
        <v>0.04</v>
      </c>
      <c r="G26" s="8">
        <f t="shared" si="4"/>
        <v>0.01</v>
      </c>
      <c r="H26" s="8">
        <f t="shared" si="5"/>
        <v>63</v>
      </c>
      <c r="I26" s="8">
        <f t="shared" si="6"/>
        <v>15.8</v>
      </c>
      <c r="J26" s="11">
        <f t="shared" si="7"/>
        <v>1648</v>
      </c>
      <c r="K26" s="12">
        <f t="shared" si="8"/>
        <v>407</v>
      </c>
      <c r="L26" s="15">
        <f t="shared" si="9"/>
        <v>104</v>
      </c>
    </row>
    <row r="27" spans="1:12" ht="12.75">
      <c r="A27" s="8">
        <f t="shared" si="0"/>
        <v>12</v>
      </c>
      <c r="B27" s="6">
        <f t="shared" si="1"/>
        <v>1</v>
      </c>
      <c r="C27" s="8">
        <f t="shared" si="1"/>
        <v>0.05</v>
      </c>
      <c r="D27" s="8">
        <f t="shared" si="2"/>
        <v>142</v>
      </c>
      <c r="E27" s="10">
        <f t="shared" si="3"/>
        <v>2700</v>
      </c>
      <c r="F27" s="8">
        <f t="shared" si="4"/>
        <v>0.04</v>
      </c>
      <c r="G27" s="8">
        <f t="shared" si="4"/>
        <v>0.01</v>
      </c>
      <c r="H27" s="8">
        <f t="shared" si="5"/>
        <v>66</v>
      </c>
      <c r="I27" s="8">
        <f t="shared" si="6"/>
        <v>16.5</v>
      </c>
      <c r="J27" s="11">
        <f t="shared" si="7"/>
        <v>1708</v>
      </c>
      <c r="K27" s="12">
        <f t="shared" si="8"/>
        <v>473</v>
      </c>
      <c r="L27" s="15">
        <f t="shared" si="9"/>
        <v>121</v>
      </c>
    </row>
    <row r="28" spans="1:12" ht="12.75">
      <c r="A28" s="8">
        <f t="shared" si="0"/>
        <v>13</v>
      </c>
      <c r="B28" s="6">
        <f t="shared" si="1"/>
        <v>1</v>
      </c>
      <c r="C28" s="8">
        <f t="shared" si="1"/>
        <v>0.05</v>
      </c>
      <c r="D28" s="8">
        <f t="shared" si="2"/>
        <v>135</v>
      </c>
      <c r="E28" s="10">
        <f t="shared" si="3"/>
        <v>2565</v>
      </c>
      <c r="F28" s="8">
        <f t="shared" si="4"/>
        <v>0.04</v>
      </c>
      <c r="G28" s="8">
        <f t="shared" si="4"/>
        <v>0.01</v>
      </c>
      <c r="H28" s="8">
        <f t="shared" si="5"/>
        <v>68</v>
      </c>
      <c r="I28" s="8">
        <f t="shared" si="6"/>
        <v>17.1</v>
      </c>
      <c r="J28" s="11">
        <f t="shared" si="7"/>
        <v>1758</v>
      </c>
      <c r="K28" s="12">
        <f t="shared" si="8"/>
        <v>541</v>
      </c>
      <c r="L28" s="15">
        <f t="shared" si="9"/>
        <v>138</v>
      </c>
    </row>
    <row r="29" spans="1:12" ht="12.75">
      <c r="A29" s="8">
        <f t="shared" si="0"/>
        <v>14</v>
      </c>
      <c r="B29" s="6">
        <f t="shared" si="1"/>
        <v>1</v>
      </c>
      <c r="C29" s="8">
        <f t="shared" si="1"/>
        <v>0.05</v>
      </c>
      <c r="D29" s="8">
        <f t="shared" si="2"/>
        <v>128</v>
      </c>
      <c r="E29" s="10">
        <f t="shared" si="3"/>
        <v>2437</v>
      </c>
      <c r="F29" s="8">
        <f t="shared" si="4"/>
        <v>0.04</v>
      </c>
      <c r="G29" s="8">
        <f t="shared" si="4"/>
        <v>0.01</v>
      </c>
      <c r="H29" s="8">
        <f t="shared" si="5"/>
        <v>70</v>
      </c>
      <c r="I29" s="8">
        <f t="shared" si="6"/>
        <v>17.6</v>
      </c>
      <c r="J29" s="11">
        <f t="shared" si="7"/>
        <v>1798</v>
      </c>
      <c r="K29" s="12">
        <f t="shared" si="8"/>
        <v>611</v>
      </c>
      <c r="L29" s="15">
        <f t="shared" si="9"/>
        <v>156</v>
      </c>
    </row>
    <row r="30" spans="1:12" ht="12.75">
      <c r="A30" s="8">
        <f t="shared" si="0"/>
        <v>15</v>
      </c>
      <c r="B30" s="6">
        <f t="shared" si="1"/>
        <v>1</v>
      </c>
      <c r="C30" s="8">
        <f t="shared" si="1"/>
        <v>0.05</v>
      </c>
      <c r="D30" s="8">
        <f t="shared" si="2"/>
        <v>122</v>
      </c>
      <c r="E30" s="10">
        <f t="shared" si="3"/>
        <v>2315</v>
      </c>
      <c r="F30" s="8">
        <f t="shared" si="4"/>
        <v>0.04</v>
      </c>
      <c r="G30" s="8">
        <f t="shared" si="4"/>
        <v>0.01</v>
      </c>
      <c r="H30" s="8">
        <f t="shared" si="5"/>
        <v>72</v>
      </c>
      <c r="I30" s="8">
        <f t="shared" si="6"/>
        <v>18</v>
      </c>
      <c r="J30" s="11">
        <f t="shared" si="7"/>
        <v>1830</v>
      </c>
      <c r="K30" s="12">
        <f t="shared" si="8"/>
        <v>683</v>
      </c>
      <c r="L30" s="15">
        <f t="shared" si="9"/>
        <v>174</v>
      </c>
    </row>
    <row r="31" spans="1:12" ht="12.75">
      <c r="A31" s="8">
        <f t="shared" si="0"/>
        <v>16</v>
      </c>
      <c r="B31" s="6">
        <f t="shared" si="1"/>
        <v>1</v>
      </c>
      <c r="C31" s="8">
        <f t="shared" si="1"/>
        <v>0.05</v>
      </c>
      <c r="D31" s="8">
        <f t="shared" si="2"/>
        <v>116</v>
      </c>
      <c r="E31" s="10">
        <f t="shared" si="3"/>
        <v>2199</v>
      </c>
      <c r="F31" s="8">
        <f t="shared" si="4"/>
        <v>0.04</v>
      </c>
      <c r="G31" s="8">
        <f t="shared" si="4"/>
        <v>0.01</v>
      </c>
      <c r="H31" s="8">
        <f t="shared" si="5"/>
        <v>73</v>
      </c>
      <c r="I31" s="8">
        <f t="shared" si="6"/>
        <v>18.3</v>
      </c>
      <c r="J31" s="11">
        <f t="shared" si="7"/>
        <v>1855</v>
      </c>
      <c r="K31" s="12">
        <f t="shared" si="8"/>
        <v>756</v>
      </c>
      <c r="L31" s="15">
        <f t="shared" si="9"/>
        <v>192</v>
      </c>
    </row>
    <row r="32" spans="1:12" ht="12.75">
      <c r="A32" s="8">
        <f t="shared" si="0"/>
        <v>17</v>
      </c>
      <c r="B32" s="6">
        <f t="shared" si="1"/>
        <v>1</v>
      </c>
      <c r="C32" s="8">
        <f t="shared" si="1"/>
        <v>0.05</v>
      </c>
      <c r="D32" s="8">
        <f t="shared" si="2"/>
        <v>110</v>
      </c>
      <c r="E32" s="10">
        <f t="shared" si="3"/>
        <v>2089</v>
      </c>
      <c r="F32" s="8">
        <f t="shared" si="4"/>
        <v>0.04</v>
      </c>
      <c r="G32" s="8">
        <f t="shared" si="4"/>
        <v>0.01</v>
      </c>
      <c r="H32" s="8">
        <f t="shared" si="5"/>
        <v>74</v>
      </c>
      <c r="I32" s="8">
        <f t="shared" si="6"/>
        <v>18.6</v>
      </c>
      <c r="J32" s="11">
        <f t="shared" si="7"/>
        <v>1872</v>
      </c>
      <c r="K32" s="12">
        <f t="shared" si="8"/>
        <v>830</v>
      </c>
      <c r="L32" s="15">
        <f t="shared" si="9"/>
        <v>211</v>
      </c>
    </row>
    <row r="33" spans="1:12" ht="12.75">
      <c r="A33" s="8">
        <f t="shared" si="0"/>
        <v>18</v>
      </c>
      <c r="B33" s="6">
        <f t="shared" si="1"/>
        <v>1</v>
      </c>
      <c r="C33" s="8">
        <f t="shared" si="1"/>
        <v>0.05</v>
      </c>
      <c r="D33" s="8">
        <f t="shared" si="2"/>
        <v>104</v>
      </c>
      <c r="E33" s="10">
        <f t="shared" si="3"/>
        <v>1985</v>
      </c>
      <c r="F33" s="8">
        <f t="shared" si="4"/>
        <v>0.04</v>
      </c>
      <c r="G33" s="8">
        <f t="shared" si="4"/>
        <v>0.01</v>
      </c>
      <c r="H33" s="8">
        <f t="shared" si="5"/>
        <v>75</v>
      </c>
      <c r="I33" s="8">
        <f t="shared" si="6"/>
        <v>18.7</v>
      </c>
      <c r="J33" s="11">
        <f t="shared" si="7"/>
        <v>1882</v>
      </c>
      <c r="K33" s="12">
        <f t="shared" si="8"/>
        <v>905</v>
      </c>
      <c r="L33" s="15">
        <f t="shared" si="9"/>
        <v>230</v>
      </c>
    </row>
    <row r="34" spans="1:12" ht="12.75">
      <c r="A34" s="8">
        <f t="shared" si="0"/>
        <v>19</v>
      </c>
      <c r="B34" s="6">
        <f t="shared" si="1"/>
        <v>1</v>
      </c>
      <c r="C34" s="8">
        <f t="shared" si="1"/>
        <v>0.05</v>
      </c>
      <c r="D34" s="8">
        <f t="shared" si="2"/>
        <v>99</v>
      </c>
      <c r="E34" s="10">
        <f t="shared" si="3"/>
        <v>1886</v>
      </c>
      <c r="F34" s="8">
        <f t="shared" si="4"/>
        <v>0.04</v>
      </c>
      <c r="G34" s="8">
        <f t="shared" si="4"/>
        <v>0.01</v>
      </c>
      <c r="H34" s="8">
        <f t="shared" si="5"/>
        <v>75</v>
      </c>
      <c r="I34" s="8">
        <f t="shared" si="6"/>
        <v>18.8</v>
      </c>
      <c r="J34" s="11">
        <f t="shared" si="7"/>
        <v>1887</v>
      </c>
      <c r="K34" s="12">
        <f t="shared" si="8"/>
        <v>980</v>
      </c>
      <c r="L34" s="15">
        <f t="shared" si="9"/>
        <v>249</v>
      </c>
    </row>
    <row r="35" spans="1:12" ht="12.75">
      <c r="A35" s="8">
        <f t="shared" si="0"/>
        <v>20</v>
      </c>
      <c r="B35" s="6">
        <f t="shared" si="1"/>
        <v>1</v>
      </c>
      <c r="C35" s="8">
        <f t="shared" si="1"/>
        <v>0.05</v>
      </c>
      <c r="D35" s="8">
        <f t="shared" si="2"/>
        <v>94</v>
      </c>
      <c r="E35" s="10">
        <f t="shared" si="3"/>
        <v>1792</v>
      </c>
      <c r="F35" s="8">
        <f t="shared" si="4"/>
        <v>0.04</v>
      </c>
      <c r="G35" s="8">
        <f t="shared" si="4"/>
        <v>0.01</v>
      </c>
      <c r="H35" s="8">
        <f t="shared" si="5"/>
        <v>75</v>
      </c>
      <c r="I35" s="8">
        <f t="shared" si="6"/>
        <v>18.9</v>
      </c>
      <c r="J35" s="11">
        <f t="shared" si="7"/>
        <v>1887</v>
      </c>
      <c r="K35" s="12">
        <f t="shared" si="8"/>
        <v>1055</v>
      </c>
      <c r="L35" s="15">
        <f t="shared" si="9"/>
        <v>268</v>
      </c>
    </row>
    <row r="36" spans="1:12" ht="12.75">
      <c r="A36" s="8">
        <f t="shared" si="0"/>
        <v>21</v>
      </c>
      <c r="B36" s="6">
        <f t="shared" si="1"/>
        <v>1</v>
      </c>
      <c r="C36" s="8">
        <f t="shared" si="1"/>
        <v>0.05</v>
      </c>
      <c r="D36" s="8">
        <f t="shared" si="2"/>
        <v>90</v>
      </c>
      <c r="E36" s="10">
        <f t="shared" si="3"/>
        <v>1702</v>
      </c>
      <c r="F36" s="8">
        <f t="shared" si="4"/>
        <v>0.04</v>
      </c>
      <c r="G36" s="8">
        <f t="shared" si="4"/>
        <v>0.01</v>
      </c>
      <c r="H36" s="8">
        <f t="shared" si="5"/>
        <v>75</v>
      </c>
      <c r="I36" s="8">
        <f t="shared" si="6"/>
        <v>18.9</v>
      </c>
      <c r="J36" s="11">
        <f t="shared" si="7"/>
        <v>1883</v>
      </c>
      <c r="K36" s="12">
        <f t="shared" si="8"/>
        <v>1130</v>
      </c>
      <c r="L36" s="15">
        <f t="shared" si="9"/>
        <v>287</v>
      </c>
    </row>
    <row r="37" spans="1:12" ht="12.75">
      <c r="A37" s="8">
        <f t="shared" si="0"/>
        <v>22</v>
      </c>
      <c r="B37" s="6">
        <f t="shared" si="1"/>
        <v>1</v>
      </c>
      <c r="C37" s="8">
        <f t="shared" si="1"/>
        <v>0.05</v>
      </c>
      <c r="D37" s="8">
        <f t="shared" si="2"/>
        <v>85</v>
      </c>
      <c r="E37" s="10">
        <f t="shared" si="3"/>
        <v>1617</v>
      </c>
      <c r="F37" s="8">
        <f t="shared" si="4"/>
        <v>0.04</v>
      </c>
      <c r="G37" s="8">
        <f t="shared" si="4"/>
        <v>0.01</v>
      </c>
      <c r="H37" s="8">
        <f t="shared" si="5"/>
        <v>75</v>
      </c>
      <c r="I37" s="8">
        <f t="shared" si="6"/>
        <v>18.8</v>
      </c>
      <c r="J37" s="11">
        <f t="shared" si="7"/>
        <v>1874</v>
      </c>
      <c r="K37" s="12">
        <f t="shared" si="8"/>
        <v>1205</v>
      </c>
      <c r="L37" s="15">
        <f t="shared" si="9"/>
        <v>306</v>
      </c>
    </row>
    <row r="38" spans="1:12" ht="12.75">
      <c r="A38" s="8">
        <f t="shared" si="0"/>
        <v>23</v>
      </c>
      <c r="B38" s="6">
        <f t="shared" si="1"/>
        <v>1</v>
      </c>
      <c r="C38" s="8">
        <f t="shared" si="1"/>
        <v>0.05</v>
      </c>
      <c r="D38" s="8">
        <f t="shared" si="2"/>
        <v>81</v>
      </c>
      <c r="E38" s="10">
        <f t="shared" si="3"/>
        <v>1536</v>
      </c>
      <c r="F38" s="8">
        <f t="shared" si="4"/>
        <v>0.04</v>
      </c>
      <c r="G38" s="8">
        <f t="shared" si="4"/>
        <v>0.01</v>
      </c>
      <c r="H38" s="8">
        <f t="shared" si="5"/>
        <v>75</v>
      </c>
      <c r="I38" s="8">
        <f t="shared" si="6"/>
        <v>18.7</v>
      </c>
      <c r="J38" s="11">
        <f t="shared" si="7"/>
        <v>1861</v>
      </c>
      <c r="K38" s="12">
        <f t="shared" si="8"/>
        <v>1280</v>
      </c>
      <c r="L38" s="15">
        <f t="shared" si="9"/>
        <v>325</v>
      </c>
    </row>
    <row r="39" spans="1:12" ht="12.75">
      <c r="A39" s="8">
        <f t="shared" si="0"/>
        <v>24</v>
      </c>
      <c r="B39" s="6">
        <f t="shared" si="1"/>
        <v>1</v>
      </c>
      <c r="C39" s="8">
        <f t="shared" si="1"/>
        <v>0.05</v>
      </c>
      <c r="D39" s="8">
        <f t="shared" si="2"/>
        <v>77</v>
      </c>
      <c r="E39" s="10">
        <f t="shared" si="3"/>
        <v>1459</v>
      </c>
      <c r="F39" s="8">
        <f t="shared" si="4"/>
        <v>0.04</v>
      </c>
      <c r="G39" s="8">
        <f t="shared" si="4"/>
        <v>0.01</v>
      </c>
      <c r="H39" s="8">
        <f t="shared" si="5"/>
        <v>74</v>
      </c>
      <c r="I39" s="8">
        <f t="shared" si="6"/>
        <v>18.6</v>
      </c>
      <c r="J39" s="11">
        <f t="shared" si="7"/>
        <v>1845</v>
      </c>
      <c r="K39" s="12">
        <f t="shared" si="8"/>
        <v>1354</v>
      </c>
      <c r="L39" s="15">
        <f t="shared" si="9"/>
        <v>344</v>
      </c>
    </row>
    <row r="40" spans="1:12" ht="12.75">
      <c r="A40" s="8">
        <f t="shared" si="0"/>
        <v>25</v>
      </c>
      <c r="B40" s="6">
        <f t="shared" si="1"/>
        <v>1</v>
      </c>
      <c r="C40" s="8">
        <f t="shared" si="1"/>
        <v>0.05</v>
      </c>
      <c r="D40" s="8">
        <f t="shared" si="2"/>
        <v>73</v>
      </c>
      <c r="E40" s="10">
        <f t="shared" si="3"/>
        <v>1386</v>
      </c>
      <c r="F40" s="8">
        <f t="shared" si="4"/>
        <v>0.04</v>
      </c>
      <c r="G40" s="8">
        <f t="shared" si="4"/>
        <v>0.01</v>
      </c>
      <c r="H40" s="8">
        <f t="shared" si="5"/>
        <v>74</v>
      </c>
      <c r="I40" s="8">
        <f t="shared" si="6"/>
        <v>18.5</v>
      </c>
      <c r="J40" s="11">
        <f t="shared" si="7"/>
        <v>1826</v>
      </c>
      <c r="K40" s="12">
        <f t="shared" si="8"/>
        <v>1428</v>
      </c>
      <c r="L40" s="15">
        <f t="shared" si="9"/>
        <v>363</v>
      </c>
    </row>
    <row r="41" spans="1:12" ht="12.75">
      <c r="A41" s="8">
        <f t="shared" si="0"/>
        <v>26</v>
      </c>
      <c r="B41" s="6">
        <f t="shared" si="1"/>
        <v>1</v>
      </c>
      <c r="C41" s="8">
        <f t="shared" si="1"/>
        <v>0.05</v>
      </c>
      <c r="D41" s="8">
        <f t="shared" si="2"/>
        <v>69</v>
      </c>
      <c r="E41" s="10">
        <f t="shared" si="3"/>
        <v>1317</v>
      </c>
      <c r="F41" s="8">
        <f t="shared" si="4"/>
        <v>0.04</v>
      </c>
      <c r="G41" s="8">
        <f t="shared" si="4"/>
        <v>0.01</v>
      </c>
      <c r="H41" s="8">
        <f t="shared" si="5"/>
        <v>73</v>
      </c>
      <c r="I41" s="8">
        <f t="shared" si="6"/>
        <v>18.3</v>
      </c>
      <c r="J41" s="11">
        <f t="shared" si="7"/>
        <v>1804</v>
      </c>
      <c r="K41" s="12">
        <f t="shared" si="8"/>
        <v>1501</v>
      </c>
      <c r="L41" s="15">
        <f t="shared" si="9"/>
        <v>381</v>
      </c>
    </row>
    <row r="42" spans="1:12" ht="12.75">
      <c r="A42" s="8">
        <f t="shared" si="0"/>
        <v>27</v>
      </c>
      <c r="B42" s="6">
        <f t="shared" si="1"/>
        <v>1</v>
      </c>
      <c r="C42" s="8">
        <f t="shared" si="1"/>
        <v>0.05</v>
      </c>
      <c r="D42" s="8">
        <f t="shared" si="2"/>
        <v>66</v>
      </c>
      <c r="E42" s="10">
        <f t="shared" si="3"/>
        <v>1251</v>
      </c>
      <c r="F42" s="8">
        <f t="shared" si="4"/>
        <v>0.04</v>
      </c>
      <c r="G42" s="8">
        <f t="shared" si="4"/>
        <v>0.01</v>
      </c>
      <c r="H42" s="8">
        <f t="shared" si="5"/>
        <v>72</v>
      </c>
      <c r="I42" s="8">
        <f t="shared" si="6"/>
        <v>18</v>
      </c>
      <c r="J42" s="11">
        <f t="shared" si="7"/>
        <v>1780</v>
      </c>
      <c r="K42" s="12">
        <f t="shared" si="8"/>
        <v>1573</v>
      </c>
      <c r="L42" s="15">
        <f t="shared" si="9"/>
        <v>399</v>
      </c>
    </row>
    <row r="43" spans="1:12" ht="12.75">
      <c r="A43" s="8">
        <f t="shared" si="0"/>
        <v>28</v>
      </c>
      <c r="B43" s="6">
        <f t="shared" si="1"/>
        <v>1</v>
      </c>
      <c r="C43" s="8">
        <f t="shared" si="1"/>
        <v>0.05</v>
      </c>
      <c r="D43" s="8">
        <f t="shared" si="2"/>
        <v>63</v>
      </c>
      <c r="E43" s="10">
        <f t="shared" si="3"/>
        <v>1188</v>
      </c>
      <c r="F43" s="8">
        <f t="shared" si="4"/>
        <v>0.04</v>
      </c>
      <c r="G43" s="8">
        <f t="shared" si="4"/>
        <v>0.01</v>
      </c>
      <c r="H43" s="8">
        <f t="shared" si="5"/>
        <v>71</v>
      </c>
      <c r="I43" s="8">
        <f t="shared" si="6"/>
        <v>17.8</v>
      </c>
      <c r="J43" s="11">
        <f t="shared" si="7"/>
        <v>1754</v>
      </c>
      <c r="K43" s="12">
        <f t="shared" si="8"/>
        <v>1644</v>
      </c>
      <c r="L43" s="15">
        <f t="shared" si="9"/>
        <v>417</v>
      </c>
    </row>
    <row r="44" spans="1:12" ht="12.75">
      <c r="A44" s="8">
        <f t="shared" si="0"/>
        <v>29</v>
      </c>
      <c r="B44" s="6">
        <f t="shared" si="1"/>
        <v>1</v>
      </c>
      <c r="C44" s="8">
        <f t="shared" si="1"/>
        <v>0.05</v>
      </c>
      <c r="D44" s="8">
        <f t="shared" si="2"/>
        <v>59</v>
      </c>
      <c r="E44" s="10">
        <f t="shared" si="3"/>
        <v>1129</v>
      </c>
      <c r="F44" s="8">
        <f t="shared" si="4"/>
        <v>0.04</v>
      </c>
      <c r="G44" s="8">
        <f t="shared" si="4"/>
        <v>0.01</v>
      </c>
      <c r="H44" s="8">
        <f t="shared" si="5"/>
        <v>70</v>
      </c>
      <c r="I44" s="8">
        <f t="shared" si="6"/>
        <v>17.5</v>
      </c>
      <c r="J44" s="11">
        <f t="shared" si="7"/>
        <v>1726</v>
      </c>
      <c r="K44" s="12">
        <f t="shared" si="8"/>
        <v>1714</v>
      </c>
      <c r="L44" s="15">
        <f t="shared" si="9"/>
        <v>435</v>
      </c>
    </row>
    <row r="45" spans="1:12" ht="12.75">
      <c r="A45" s="8">
        <f t="shared" si="0"/>
        <v>30</v>
      </c>
      <c r="B45" s="6">
        <f t="shared" si="1"/>
        <v>1</v>
      </c>
      <c r="C45" s="8">
        <f t="shared" si="1"/>
        <v>0.05</v>
      </c>
      <c r="D45" s="8">
        <f t="shared" si="2"/>
        <v>56</v>
      </c>
      <c r="E45" s="10">
        <f t="shared" si="3"/>
        <v>1073</v>
      </c>
      <c r="F45" s="8">
        <f t="shared" si="4"/>
        <v>0.04</v>
      </c>
      <c r="G45" s="8">
        <f t="shared" si="4"/>
        <v>0.01</v>
      </c>
      <c r="H45" s="8">
        <f t="shared" si="5"/>
        <v>69</v>
      </c>
      <c r="I45" s="8">
        <f t="shared" si="6"/>
        <v>17.3</v>
      </c>
      <c r="J45" s="11">
        <f t="shared" si="7"/>
        <v>1696</v>
      </c>
      <c r="K45" s="12">
        <f t="shared" si="8"/>
        <v>1783</v>
      </c>
      <c r="L45" s="15">
        <f t="shared" si="9"/>
        <v>452</v>
      </c>
    </row>
    <row r="46" spans="1:12" ht="12.75">
      <c r="A46" s="8">
        <f t="shared" si="0"/>
        <v>31</v>
      </c>
      <c r="B46" s="6">
        <f t="shared" si="1"/>
        <v>1</v>
      </c>
      <c r="C46" s="8">
        <f t="shared" si="1"/>
        <v>0.05</v>
      </c>
      <c r="D46" s="8">
        <f t="shared" si="2"/>
        <v>54</v>
      </c>
      <c r="E46" s="10">
        <f t="shared" si="3"/>
        <v>1019</v>
      </c>
      <c r="F46" s="8">
        <f t="shared" si="4"/>
        <v>0.04</v>
      </c>
      <c r="G46" s="8">
        <f t="shared" si="4"/>
        <v>0.01</v>
      </c>
      <c r="H46" s="8">
        <f t="shared" si="5"/>
        <v>68</v>
      </c>
      <c r="I46" s="8">
        <f t="shared" si="6"/>
        <v>17</v>
      </c>
      <c r="J46" s="11">
        <f t="shared" si="7"/>
        <v>1665</v>
      </c>
      <c r="K46" s="12">
        <f t="shared" si="8"/>
        <v>1851</v>
      </c>
      <c r="L46" s="15">
        <f t="shared" si="9"/>
        <v>469</v>
      </c>
    </row>
    <row r="47" spans="1:12" ht="12.75">
      <c r="A47" s="8">
        <f t="shared" si="0"/>
        <v>32</v>
      </c>
      <c r="B47" s="6">
        <f t="shared" si="1"/>
        <v>1</v>
      </c>
      <c r="C47" s="8">
        <f t="shared" si="1"/>
        <v>0.05</v>
      </c>
      <c r="D47" s="8">
        <f t="shared" si="2"/>
        <v>51</v>
      </c>
      <c r="E47" s="10">
        <f t="shared" si="3"/>
        <v>968</v>
      </c>
      <c r="F47" s="8">
        <f t="shared" si="4"/>
        <v>0.04</v>
      </c>
      <c r="G47" s="8">
        <f t="shared" si="4"/>
        <v>0.01</v>
      </c>
      <c r="H47" s="8">
        <f t="shared" si="5"/>
        <v>67</v>
      </c>
      <c r="I47" s="8">
        <f t="shared" si="6"/>
        <v>16.7</v>
      </c>
      <c r="J47" s="11">
        <f t="shared" si="7"/>
        <v>1632</v>
      </c>
      <c r="K47" s="12">
        <f t="shared" si="8"/>
        <v>1918</v>
      </c>
      <c r="L47" s="15">
        <f t="shared" si="9"/>
        <v>486</v>
      </c>
    </row>
    <row r="48" spans="1:12" ht="12.75">
      <c r="A48" s="8">
        <f t="shared" si="0"/>
        <v>33</v>
      </c>
      <c r="B48" s="6">
        <f t="shared" si="1"/>
        <v>1</v>
      </c>
      <c r="C48" s="8">
        <f t="shared" si="1"/>
        <v>0.05</v>
      </c>
      <c r="D48" s="8">
        <f t="shared" si="2"/>
        <v>48</v>
      </c>
      <c r="E48" s="10">
        <f t="shared" si="3"/>
        <v>920</v>
      </c>
      <c r="F48" s="8">
        <f t="shared" si="4"/>
        <v>0.04</v>
      </c>
      <c r="G48" s="8">
        <f t="shared" si="4"/>
        <v>0.01</v>
      </c>
      <c r="H48" s="8">
        <f t="shared" si="5"/>
        <v>65</v>
      </c>
      <c r="I48" s="8">
        <f t="shared" si="6"/>
        <v>16.3</v>
      </c>
      <c r="J48" s="11">
        <f t="shared" si="7"/>
        <v>1599</v>
      </c>
      <c r="K48" s="12">
        <f t="shared" si="8"/>
        <v>1983</v>
      </c>
      <c r="L48" s="15">
        <f t="shared" si="9"/>
        <v>502</v>
      </c>
    </row>
    <row r="49" spans="1:12" ht="12.75">
      <c r="A49" s="8">
        <f t="shared" si="0"/>
        <v>34</v>
      </c>
      <c r="B49" s="6">
        <f t="shared" si="1"/>
        <v>1</v>
      </c>
      <c r="C49" s="8">
        <f t="shared" si="1"/>
        <v>0.05</v>
      </c>
      <c r="D49" s="8">
        <f t="shared" si="2"/>
        <v>46</v>
      </c>
      <c r="E49" s="10">
        <f t="shared" si="3"/>
        <v>874</v>
      </c>
      <c r="F49" s="8">
        <f t="shared" si="4"/>
        <v>0.04</v>
      </c>
      <c r="G49" s="8">
        <f t="shared" si="4"/>
        <v>0.01</v>
      </c>
      <c r="H49" s="8">
        <f t="shared" si="5"/>
        <v>64</v>
      </c>
      <c r="I49" s="8">
        <f t="shared" si="6"/>
        <v>16</v>
      </c>
      <c r="J49" s="11">
        <f t="shared" si="7"/>
        <v>1565</v>
      </c>
      <c r="K49" s="12">
        <f t="shared" si="8"/>
        <v>2047</v>
      </c>
      <c r="L49" s="15">
        <f t="shared" si="9"/>
        <v>518</v>
      </c>
    </row>
    <row r="50" spans="1:12" ht="12.75">
      <c r="A50" s="8">
        <f t="shared" si="0"/>
        <v>35</v>
      </c>
      <c r="B50" s="6">
        <f t="shared" si="1"/>
        <v>1</v>
      </c>
      <c r="C50" s="8">
        <f t="shared" si="1"/>
        <v>0.05</v>
      </c>
      <c r="D50" s="8">
        <f t="shared" si="2"/>
        <v>44</v>
      </c>
      <c r="E50" s="10">
        <f t="shared" si="3"/>
        <v>830</v>
      </c>
      <c r="F50" s="8">
        <f t="shared" si="4"/>
        <v>0.04</v>
      </c>
      <c r="G50" s="8">
        <f t="shared" si="4"/>
        <v>0.01</v>
      </c>
      <c r="H50" s="8">
        <f t="shared" si="5"/>
        <v>63</v>
      </c>
      <c r="I50" s="8">
        <f t="shared" si="6"/>
        <v>15.7</v>
      </c>
      <c r="J50" s="11">
        <f t="shared" si="7"/>
        <v>1530</v>
      </c>
      <c r="K50" s="12">
        <f t="shared" si="8"/>
        <v>2110</v>
      </c>
      <c r="L50" s="15">
        <f t="shared" si="9"/>
        <v>534</v>
      </c>
    </row>
    <row r="51" spans="1:12" ht="12.75">
      <c r="A51" s="8">
        <f t="shared" si="0"/>
        <v>36</v>
      </c>
      <c r="B51" s="6">
        <f t="shared" si="1"/>
        <v>1</v>
      </c>
      <c r="C51" s="8">
        <f t="shared" si="1"/>
        <v>0.05</v>
      </c>
      <c r="D51" s="8">
        <f t="shared" si="2"/>
        <v>42</v>
      </c>
      <c r="E51" s="10">
        <f t="shared" si="3"/>
        <v>788</v>
      </c>
      <c r="F51" s="8">
        <f t="shared" si="4"/>
        <v>0.04</v>
      </c>
      <c r="G51" s="8">
        <f t="shared" si="4"/>
        <v>0.01</v>
      </c>
      <c r="H51" s="8">
        <f t="shared" si="5"/>
        <v>61</v>
      </c>
      <c r="I51" s="8">
        <f t="shared" si="6"/>
        <v>15.3</v>
      </c>
      <c r="J51" s="11">
        <f t="shared" si="7"/>
        <v>1496</v>
      </c>
      <c r="K51" s="12">
        <f t="shared" si="8"/>
        <v>2171</v>
      </c>
      <c r="L51" s="15">
        <f t="shared" si="9"/>
        <v>549</v>
      </c>
    </row>
    <row r="52" spans="1:12" ht="12.75">
      <c r="A52" s="8">
        <f t="shared" si="0"/>
        <v>37</v>
      </c>
      <c r="B52" s="6">
        <f t="shared" si="1"/>
        <v>1</v>
      </c>
      <c r="C52" s="8">
        <f t="shared" si="1"/>
        <v>0.05</v>
      </c>
      <c r="D52" s="8">
        <f t="shared" si="2"/>
        <v>39</v>
      </c>
      <c r="E52" s="10">
        <f t="shared" si="3"/>
        <v>749</v>
      </c>
      <c r="F52" s="8">
        <f t="shared" si="4"/>
        <v>0.04</v>
      </c>
      <c r="G52" s="8">
        <f t="shared" si="4"/>
        <v>0.01</v>
      </c>
      <c r="H52" s="8">
        <f t="shared" si="5"/>
        <v>60</v>
      </c>
      <c r="I52" s="8">
        <f t="shared" si="6"/>
        <v>15</v>
      </c>
      <c r="J52" s="11">
        <f t="shared" si="7"/>
        <v>1460</v>
      </c>
      <c r="K52" s="12">
        <f t="shared" si="8"/>
        <v>2231</v>
      </c>
      <c r="L52" s="15">
        <f t="shared" si="9"/>
        <v>564</v>
      </c>
    </row>
    <row r="53" spans="1:12" ht="12.75">
      <c r="A53" s="8">
        <f t="shared" si="0"/>
        <v>38</v>
      </c>
      <c r="B53" s="6">
        <f t="shared" si="1"/>
        <v>1</v>
      </c>
      <c r="C53" s="8">
        <f t="shared" si="1"/>
        <v>0.05</v>
      </c>
      <c r="D53" s="8">
        <f t="shared" si="2"/>
        <v>37</v>
      </c>
      <c r="E53" s="10">
        <f t="shared" si="3"/>
        <v>712</v>
      </c>
      <c r="F53" s="8">
        <f t="shared" si="4"/>
        <v>0.04</v>
      </c>
      <c r="G53" s="8">
        <f t="shared" si="4"/>
        <v>0.01</v>
      </c>
      <c r="H53" s="8">
        <f t="shared" si="5"/>
        <v>58</v>
      </c>
      <c r="I53" s="8">
        <f t="shared" si="6"/>
        <v>14.6</v>
      </c>
      <c r="J53" s="11">
        <f t="shared" si="7"/>
        <v>1424</v>
      </c>
      <c r="K53" s="12">
        <f t="shared" si="8"/>
        <v>2289</v>
      </c>
      <c r="L53" s="15">
        <f t="shared" si="9"/>
        <v>579</v>
      </c>
    </row>
    <row r="54" spans="1:12" ht="12.75">
      <c r="A54" s="8">
        <f t="shared" si="0"/>
        <v>39</v>
      </c>
      <c r="B54" s="6">
        <f t="shared" si="1"/>
        <v>1</v>
      </c>
      <c r="C54" s="8">
        <f t="shared" si="1"/>
        <v>0.05</v>
      </c>
      <c r="D54" s="8">
        <f t="shared" si="2"/>
        <v>36</v>
      </c>
      <c r="E54" s="10">
        <f t="shared" si="3"/>
        <v>676</v>
      </c>
      <c r="F54" s="8">
        <f t="shared" si="4"/>
        <v>0.04</v>
      </c>
      <c r="G54" s="8">
        <f t="shared" si="4"/>
        <v>0.01</v>
      </c>
      <c r="H54" s="8">
        <f t="shared" si="5"/>
        <v>57</v>
      </c>
      <c r="I54" s="8">
        <f t="shared" si="6"/>
        <v>14.2</v>
      </c>
      <c r="J54" s="11">
        <f t="shared" si="7"/>
        <v>1389</v>
      </c>
      <c r="K54" s="12">
        <f t="shared" si="8"/>
        <v>2346</v>
      </c>
      <c r="L54" s="15">
        <f t="shared" si="9"/>
        <v>593</v>
      </c>
    </row>
    <row r="55" spans="1:12" ht="12.75">
      <c r="A55" s="8">
        <f t="shared" si="0"/>
        <v>40</v>
      </c>
      <c r="B55" s="6">
        <f t="shared" si="1"/>
        <v>1</v>
      </c>
      <c r="C55" s="8">
        <f t="shared" si="1"/>
        <v>0.05</v>
      </c>
      <c r="D55" s="8">
        <f t="shared" si="2"/>
        <v>34</v>
      </c>
      <c r="E55" s="10">
        <f t="shared" si="3"/>
        <v>642</v>
      </c>
      <c r="F55" s="8">
        <f t="shared" si="4"/>
        <v>0.04</v>
      </c>
      <c r="G55" s="8">
        <f t="shared" si="4"/>
        <v>0.01</v>
      </c>
      <c r="H55" s="8">
        <f t="shared" si="5"/>
        <v>56</v>
      </c>
      <c r="I55" s="8">
        <f t="shared" si="6"/>
        <v>13.9</v>
      </c>
      <c r="J55" s="11">
        <f t="shared" si="7"/>
        <v>1353</v>
      </c>
      <c r="K55" s="12">
        <f t="shared" si="8"/>
        <v>2402</v>
      </c>
      <c r="L55" s="15">
        <f t="shared" si="9"/>
        <v>607</v>
      </c>
    </row>
    <row r="56" spans="1:12" ht="12.75">
      <c r="A56" s="8">
        <f t="shared" si="0"/>
        <v>41</v>
      </c>
      <c r="B56" s="6">
        <f t="shared" si="1"/>
        <v>1</v>
      </c>
      <c r="C56" s="8">
        <f t="shared" si="1"/>
        <v>0.05</v>
      </c>
      <c r="D56" s="8">
        <f t="shared" si="2"/>
        <v>32</v>
      </c>
      <c r="E56" s="10">
        <f t="shared" si="3"/>
        <v>610</v>
      </c>
      <c r="F56" s="8">
        <f t="shared" si="4"/>
        <v>0.04</v>
      </c>
      <c r="G56" s="8">
        <f t="shared" si="4"/>
        <v>0.01</v>
      </c>
      <c r="H56" s="8">
        <f t="shared" si="5"/>
        <v>54</v>
      </c>
      <c r="I56" s="8">
        <f t="shared" si="6"/>
        <v>13.5</v>
      </c>
      <c r="J56" s="11">
        <f t="shared" si="7"/>
        <v>1318</v>
      </c>
      <c r="K56" s="12">
        <f t="shared" si="8"/>
        <v>2456</v>
      </c>
      <c r="L56" s="15">
        <f t="shared" si="9"/>
        <v>621</v>
      </c>
    </row>
    <row r="57" spans="1:12" ht="12.75">
      <c r="A57" s="8">
        <f t="shared" si="0"/>
        <v>42</v>
      </c>
      <c r="B57" s="6">
        <f aca="true" t="shared" si="10" ref="B57:C72">B56</f>
        <v>1</v>
      </c>
      <c r="C57" s="8">
        <f t="shared" si="10"/>
        <v>0.05</v>
      </c>
      <c r="D57" s="8">
        <f t="shared" si="2"/>
        <v>31</v>
      </c>
      <c r="E57" s="10">
        <f t="shared" si="3"/>
        <v>579</v>
      </c>
      <c r="F57" s="8">
        <f aca="true" t="shared" si="11" ref="F57:G72">F56</f>
        <v>0.04</v>
      </c>
      <c r="G57" s="8">
        <f t="shared" si="11"/>
        <v>0.01</v>
      </c>
      <c r="H57" s="8">
        <f t="shared" si="5"/>
        <v>53</v>
      </c>
      <c r="I57" s="8">
        <f t="shared" si="6"/>
        <v>13.2</v>
      </c>
      <c r="J57" s="11">
        <f t="shared" si="7"/>
        <v>1283</v>
      </c>
      <c r="K57" s="12">
        <f t="shared" si="8"/>
        <v>2509</v>
      </c>
      <c r="L57" s="15">
        <f t="shared" si="9"/>
        <v>634</v>
      </c>
    </row>
    <row r="58" spans="1:12" ht="12.75">
      <c r="A58" s="8">
        <f t="shared" si="0"/>
        <v>43</v>
      </c>
      <c r="B58" s="6">
        <f t="shared" si="10"/>
        <v>1</v>
      </c>
      <c r="C58" s="8">
        <f t="shared" si="10"/>
        <v>0.05</v>
      </c>
      <c r="D58" s="8">
        <f t="shared" si="2"/>
        <v>29</v>
      </c>
      <c r="E58" s="10">
        <f t="shared" si="3"/>
        <v>550</v>
      </c>
      <c r="F58" s="8">
        <f t="shared" si="11"/>
        <v>0.04</v>
      </c>
      <c r="G58" s="8">
        <f t="shared" si="11"/>
        <v>0.01</v>
      </c>
      <c r="H58" s="8">
        <f t="shared" si="5"/>
        <v>51</v>
      </c>
      <c r="I58" s="8">
        <f t="shared" si="6"/>
        <v>12.8</v>
      </c>
      <c r="J58" s="11">
        <f t="shared" si="7"/>
        <v>1248</v>
      </c>
      <c r="K58" s="12">
        <f t="shared" si="8"/>
        <v>2560</v>
      </c>
      <c r="L58" s="15">
        <f t="shared" si="9"/>
        <v>647</v>
      </c>
    </row>
    <row r="59" spans="1:12" ht="12.75">
      <c r="A59" s="8">
        <f t="shared" si="0"/>
        <v>44</v>
      </c>
      <c r="B59" s="6">
        <f t="shared" si="10"/>
        <v>1</v>
      </c>
      <c r="C59" s="8">
        <f t="shared" si="10"/>
        <v>0.05</v>
      </c>
      <c r="D59" s="8">
        <f t="shared" si="2"/>
        <v>28</v>
      </c>
      <c r="E59" s="10">
        <f t="shared" si="3"/>
        <v>522</v>
      </c>
      <c r="F59" s="8">
        <f t="shared" si="11"/>
        <v>0.04</v>
      </c>
      <c r="G59" s="8">
        <f t="shared" si="11"/>
        <v>0.01</v>
      </c>
      <c r="H59" s="8">
        <f t="shared" si="5"/>
        <v>50</v>
      </c>
      <c r="I59" s="8">
        <f t="shared" si="6"/>
        <v>12.5</v>
      </c>
      <c r="J59" s="11">
        <f t="shared" si="7"/>
        <v>1214</v>
      </c>
      <c r="K59" s="12">
        <f t="shared" si="8"/>
        <v>2610</v>
      </c>
      <c r="L59" s="15">
        <f t="shared" si="9"/>
        <v>660</v>
      </c>
    </row>
    <row r="60" spans="1:12" ht="12.75">
      <c r="A60" s="8">
        <f t="shared" si="0"/>
        <v>45</v>
      </c>
      <c r="B60" s="6">
        <f t="shared" si="10"/>
        <v>1</v>
      </c>
      <c r="C60" s="8">
        <f t="shared" si="10"/>
        <v>0.05</v>
      </c>
      <c r="D60" s="8">
        <f t="shared" si="2"/>
        <v>26</v>
      </c>
      <c r="E60" s="10">
        <f t="shared" si="3"/>
        <v>496</v>
      </c>
      <c r="F60" s="8">
        <f t="shared" si="11"/>
        <v>0.04</v>
      </c>
      <c r="G60" s="8">
        <f t="shared" si="11"/>
        <v>0.01</v>
      </c>
      <c r="H60" s="8">
        <f t="shared" si="5"/>
        <v>49</v>
      </c>
      <c r="I60" s="8">
        <f t="shared" si="6"/>
        <v>12.1</v>
      </c>
      <c r="J60" s="11">
        <f t="shared" si="7"/>
        <v>1179</v>
      </c>
      <c r="K60" s="12">
        <f t="shared" si="8"/>
        <v>2659</v>
      </c>
      <c r="L60" s="15">
        <f t="shared" si="9"/>
        <v>672</v>
      </c>
    </row>
    <row r="61" spans="1:12" ht="12.75">
      <c r="A61" s="8">
        <f t="shared" si="0"/>
        <v>46</v>
      </c>
      <c r="B61" s="6">
        <f t="shared" si="10"/>
        <v>1</v>
      </c>
      <c r="C61" s="8">
        <f t="shared" si="10"/>
        <v>0.05</v>
      </c>
      <c r="D61" s="8">
        <f t="shared" si="2"/>
        <v>25</v>
      </c>
      <c r="E61" s="10">
        <f t="shared" si="3"/>
        <v>471</v>
      </c>
      <c r="F61" s="8">
        <f t="shared" si="11"/>
        <v>0.04</v>
      </c>
      <c r="G61" s="8">
        <f t="shared" si="11"/>
        <v>0.01</v>
      </c>
      <c r="H61" s="8">
        <f t="shared" si="5"/>
        <v>47</v>
      </c>
      <c r="I61" s="8">
        <f t="shared" si="6"/>
        <v>11.8</v>
      </c>
      <c r="J61" s="11">
        <f t="shared" si="7"/>
        <v>1145</v>
      </c>
      <c r="K61" s="12">
        <f t="shared" si="8"/>
        <v>2706</v>
      </c>
      <c r="L61" s="15">
        <f t="shared" si="9"/>
        <v>684</v>
      </c>
    </row>
    <row r="62" spans="1:12" ht="12.75">
      <c r="A62" s="8">
        <f t="shared" si="0"/>
        <v>47</v>
      </c>
      <c r="B62" s="6">
        <f t="shared" si="10"/>
        <v>1</v>
      </c>
      <c r="C62" s="8">
        <f t="shared" si="10"/>
        <v>0.05</v>
      </c>
      <c r="D62" s="8">
        <f t="shared" si="2"/>
        <v>24</v>
      </c>
      <c r="E62" s="10">
        <f t="shared" si="3"/>
        <v>447</v>
      </c>
      <c r="F62" s="8">
        <f t="shared" si="11"/>
        <v>0.04</v>
      </c>
      <c r="G62" s="8">
        <f t="shared" si="11"/>
        <v>0.01</v>
      </c>
      <c r="H62" s="8">
        <f t="shared" si="5"/>
        <v>46</v>
      </c>
      <c r="I62" s="8">
        <f t="shared" si="6"/>
        <v>11.5</v>
      </c>
      <c r="J62" s="11">
        <f t="shared" si="7"/>
        <v>1112</v>
      </c>
      <c r="K62" s="12">
        <f t="shared" si="8"/>
        <v>2752</v>
      </c>
      <c r="L62" s="15">
        <f t="shared" si="9"/>
        <v>696</v>
      </c>
    </row>
    <row r="63" spans="1:12" ht="12.75">
      <c r="A63" s="8">
        <f t="shared" si="0"/>
        <v>48</v>
      </c>
      <c r="B63" s="6">
        <f t="shared" si="10"/>
        <v>1</v>
      </c>
      <c r="C63" s="8">
        <f t="shared" si="10"/>
        <v>0.05</v>
      </c>
      <c r="D63" s="8">
        <f t="shared" si="2"/>
        <v>22</v>
      </c>
      <c r="E63" s="10">
        <f t="shared" si="3"/>
        <v>425</v>
      </c>
      <c r="F63" s="8">
        <f t="shared" si="11"/>
        <v>0.04</v>
      </c>
      <c r="G63" s="8">
        <f t="shared" si="11"/>
        <v>0.01</v>
      </c>
      <c r="H63" s="8">
        <f t="shared" si="5"/>
        <v>44</v>
      </c>
      <c r="I63" s="8">
        <f t="shared" si="6"/>
        <v>11.1</v>
      </c>
      <c r="J63" s="11">
        <f t="shared" si="7"/>
        <v>1079</v>
      </c>
      <c r="K63" s="12">
        <f t="shared" si="8"/>
        <v>2796</v>
      </c>
      <c r="L63" s="15">
        <f t="shared" si="9"/>
        <v>707</v>
      </c>
    </row>
    <row r="64" spans="1:12" ht="12.75">
      <c r="A64" s="8">
        <f t="shared" si="0"/>
        <v>49</v>
      </c>
      <c r="B64" s="6">
        <f t="shared" si="10"/>
        <v>1</v>
      </c>
      <c r="C64" s="8">
        <f t="shared" si="10"/>
        <v>0.05</v>
      </c>
      <c r="D64" s="8">
        <f t="shared" si="2"/>
        <v>21</v>
      </c>
      <c r="E64" s="10">
        <f t="shared" si="3"/>
        <v>404</v>
      </c>
      <c r="F64" s="8">
        <f t="shared" si="11"/>
        <v>0.04</v>
      </c>
      <c r="G64" s="8">
        <f t="shared" si="11"/>
        <v>0.01</v>
      </c>
      <c r="H64" s="8">
        <f t="shared" si="5"/>
        <v>43</v>
      </c>
      <c r="I64" s="8">
        <f t="shared" si="6"/>
        <v>10.8</v>
      </c>
      <c r="J64" s="11">
        <f t="shared" si="7"/>
        <v>1046</v>
      </c>
      <c r="K64" s="12">
        <f t="shared" si="8"/>
        <v>2839</v>
      </c>
      <c r="L64" s="15">
        <f t="shared" si="9"/>
        <v>718</v>
      </c>
    </row>
    <row r="65" spans="1:12" ht="12.75">
      <c r="A65" s="8">
        <f t="shared" si="0"/>
        <v>50</v>
      </c>
      <c r="B65" s="6">
        <f t="shared" si="10"/>
        <v>1</v>
      </c>
      <c r="C65" s="8">
        <f t="shared" si="10"/>
        <v>0.05</v>
      </c>
      <c r="D65" s="8">
        <f t="shared" si="2"/>
        <v>20</v>
      </c>
      <c r="E65" s="10">
        <f t="shared" si="3"/>
        <v>384</v>
      </c>
      <c r="F65" s="8">
        <f t="shared" si="11"/>
        <v>0.04</v>
      </c>
      <c r="G65" s="8">
        <f t="shared" si="11"/>
        <v>0.01</v>
      </c>
      <c r="H65" s="8">
        <f t="shared" si="5"/>
        <v>42</v>
      </c>
      <c r="I65" s="8">
        <f t="shared" si="6"/>
        <v>10.5</v>
      </c>
      <c r="J65" s="11">
        <f t="shared" si="7"/>
        <v>1014</v>
      </c>
      <c r="K65" s="12">
        <f t="shared" si="8"/>
        <v>2881</v>
      </c>
      <c r="L65" s="15">
        <f t="shared" si="9"/>
        <v>729</v>
      </c>
    </row>
    <row r="66" spans="1:12" ht="12.75">
      <c r="A66" s="8">
        <f t="shared" si="0"/>
        <v>51</v>
      </c>
      <c r="B66" s="6">
        <f t="shared" si="10"/>
        <v>1</v>
      </c>
      <c r="C66" s="8">
        <f t="shared" si="10"/>
        <v>0.05</v>
      </c>
      <c r="D66" s="8">
        <f t="shared" si="2"/>
        <v>19</v>
      </c>
      <c r="E66" s="10">
        <f t="shared" si="3"/>
        <v>365</v>
      </c>
      <c r="F66" s="8">
        <f t="shared" si="11"/>
        <v>0.04</v>
      </c>
      <c r="G66" s="8">
        <f t="shared" si="11"/>
        <v>0.01</v>
      </c>
      <c r="H66" s="8">
        <f t="shared" si="5"/>
        <v>41</v>
      </c>
      <c r="I66" s="8">
        <f t="shared" si="6"/>
        <v>10.1</v>
      </c>
      <c r="J66" s="11">
        <f t="shared" si="7"/>
        <v>982</v>
      </c>
      <c r="K66" s="12">
        <f t="shared" si="8"/>
        <v>2922</v>
      </c>
      <c r="L66" s="15">
        <f t="shared" si="9"/>
        <v>739</v>
      </c>
    </row>
    <row r="67" spans="1:12" ht="12.75">
      <c r="A67" s="8">
        <f t="shared" si="0"/>
        <v>52</v>
      </c>
      <c r="B67" s="6">
        <f t="shared" si="10"/>
        <v>1</v>
      </c>
      <c r="C67" s="8">
        <f t="shared" si="10"/>
        <v>0.05</v>
      </c>
      <c r="D67" s="8">
        <f t="shared" si="2"/>
        <v>18</v>
      </c>
      <c r="E67" s="10">
        <f t="shared" si="3"/>
        <v>347</v>
      </c>
      <c r="F67" s="8">
        <f t="shared" si="11"/>
        <v>0.04</v>
      </c>
      <c r="G67" s="8">
        <f t="shared" si="11"/>
        <v>0.01</v>
      </c>
      <c r="H67" s="8">
        <f t="shared" si="5"/>
        <v>39</v>
      </c>
      <c r="I67" s="8">
        <f t="shared" si="6"/>
        <v>9.8</v>
      </c>
      <c r="J67" s="11">
        <f t="shared" si="7"/>
        <v>951</v>
      </c>
      <c r="K67" s="12">
        <f t="shared" si="8"/>
        <v>2961</v>
      </c>
      <c r="L67" s="15">
        <f t="shared" si="9"/>
        <v>749</v>
      </c>
    </row>
    <row r="68" spans="1:12" ht="12.75">
      <c r="A68" s="8">
        <f t="shared" si="0"/>
        <v>53</v>
      </c>
      <c r="B68" s="6">
        <f t="shared" si="10"/>
        <v>1</v>
      </c>
      <c r="C68" s="8">
        <f t="shared" si="10"/>
        <v>0.05</v>
      </c>
      <c r="D68" s="8">
        <f t="shared" si="2"/>
        <v>17</v>
      </c>
      <c r="E68" s="10">
        <f t="shared" si="3"/>
        <v>330</v>
      </c>
      <c r="F68" s="8">
        <f t="shared" si="11"/>
        <v>0.04</v>
      </c>
      <c r="G68" s="8">
        <f t="shared" si="11"/>
        <v>0.01</v>
      </c>
      <c r="H68" s="8">
        <f t="shared" si="5"/>
        <v>38</v>
      </c>
      <c r="I68" s="8">
        <f t="shared" si="6"/>
        <v>9.5</v>
      </c>
      <c r="J68" s="11">
        <f t="shared" si="7"/>
        <v>921</v>
      </c>
      <c r="K68" s="12">
        <f t="shared" si="8"/>
        <v>2999</v>
      </c>
      <c r="L68" s="15">
        <f t="shared" si="9"/>
        <v>759</v>
      </c>
    </row>
    <row r="69" spans="1:12" ht="12.75">
      <c r="A69" s="8">
        <f t="shared" si="0"/>
        <v>54</v>
      </c>
      <c r="B69" s="6">
        <f t="shared" si="10"/>
        <v>1</v>
      </c>
      <c r="C69" s="8">
        <f t="shared" si="10"/>
        <v>0.05</v>
      </c>
      <c r="D69" s="8">
        <f t="shared" si="2"/>
        <v>17</v>
      </c>
      <c r="E69" s="10">
        <f t="shared" si="3"/>
        <v>313</v>
      </c>
      <c r="F69" s="8">
        <f t="shared" si="11"/>
        <v>0.04</v>
      </c>
      <c r="G69" s="8">
        <f t="shared" si="11"/>
        <v>0.01</v>
      </c>
      <c r="H69" s="8">
        <f t="shared" si="5"/>
        <v>37</v>
      </c>
      <c r="I69" s="8">
        <f t="shared" si="6"/>
        <v>9.2</v>
      </c>
      <c r="J69" s="11">
        <f t="shared" si="7"/>
        <v>892</v>
      </c>
      <c r="K69" s="12">
        <f t="shared" si="8"/>
        <v>3036</v>
      </c>
      <c r="L69" s="15">
        <f t="shared" si="9"/>
        <v>768</v>
      </c>
    </row>
    <row r="70" spans="1:12" ht="12.75">
      <c r="A70" s="8">
        <f t="shared" si="0"/>
        <v>55</v>
      </c>
      <c r="B70" s="6">
        <f t="shared" si="10"/>
        <v>1</v>
      </c>
      <c r="C70" s="8">
        <f t="shared" si="10"/>
        <v>0.05</v>
      </c>
      <c r="D70" s="8">
        <f t="shared" si="2"/>
        <v>16</v>
      </c>
      <c r="E70" s="10">
        <f t="shared" si="3"/>
        <v>297</v>
      </c>
      <c r="F70" s="8">
        <f t="shared" si="11"/>
        <v>0.04</v>
      </c>
      <c r="G70" s="8">
        <f t="shared" si="11"/>
        <v>0.01</v>
      </c>
      <c r="H70" s="8">
        <f t="shared" si="5"/>
        <v>36</v>
      </c>
      <c r="I70" s="8">
        <f t="shared" si="6"/>
        <v>8.9</v>
      </c>
      <c r="J70" s="11">
        <f t="shared" si="7"/>
        <v>863</v>
      </c>
      <c r="K70" s="12">
        <f t="shared" si="8"/>
        <v>3072</v>
      </c>
      <c r="L70" s="15">
        <f t="shared" si="9"/>
        <v>777</v>
      </c>
    </row>
    <row r="71" spans="1:12" ht="12.75">
      <c r="A71" s="8">
        <f t="shared" si="0"/>
        <v>56</v>
      </c>
      <c r="B71" s="6">
        <f t="shared" si="10"/>
        <v>1</v>
      </c>
      <c r="C71" s="8">
        <f t="shared" si="10"/>
        <v>0.05</v>
      </c>
      <c r="D71" s="8">
        <f t="shared" si="2"/>
        <v>15</v>
      </c>
      <c r="E71" s="10">
        <f t="shared" si="3"/>
        <v>282</v>
      </c>
      <c r="F71" s="8">
        <f t="shared" si="11"/>
        <v>0.04</v>
      </c>
      <c r="G71" s="8">
        <f t="shared" si="11"/>
        <v>0.01</v>
      </c>
      <c r="H71" s="8">
        <f t="shared" si="5"/>
        <v>35</v>
      </c>
      <c r="I71" s="8">
        <f t="shared" si="6"/>
        <v>8.6</v>
      </c>
      <c r="J71" s="11">
        <f t="shared" si="7"/>
        <v>834</v>
      </c>
      <c r="K71" s="12">
        <f t="shared" si="8"/>
        <v>3107</v>
      </c>
      <c r="L71" s="15">
        <f t="shared" si="9"/>
        <v>786</v>
      </c>
    </row>
    <row r="72" spans="1:12" ht="12.75">
      <c r="A72" s="8">
        <f t="shared" si="0"/>
        <v>57</v>
      </c>
      <c r="B72" s="6">
        <f t="shared" si="10"/>
        <v>1</v>
      </c>
      <c r="C72" s="8">
        <f t="shared" si="10"/>
        <v>0.05</v>
      </c>
      <c r="D72" s="8">
        <f t="shared" si="2"/>
        <v>14</v>
      </c>
      <c r="E72" s="10">
        <f t="shared" si="3"/>
        <v>268</v>
      </c>
      <c r="F72" s="8">
        <f t="shared" si="11"/>
        <v>0.04</v>
      </c>
      <c r="G72" s="8">
        <f t="shared" si="11"/>
        <v>0.01</v>
      </c>
      <c r="H72" s="8">
        <f t="shared" si="5"/>
        <v>33</v>
      </c>
      <c r="I72" s="8">
        <f t="shared" si="6"/>
        <v>8.3</v>
      </c>
      <c r="J72" s="11">
        <f t="shared" si="7"/>
        <v>807</v>
      </c>
      <c r="K72" s="12">
        <f t="shared" si="8"/>
        <v>3140</v>
      </c>
      <c r="L72" s="15">
        <f t="shared" si="9"/>
        <v>794</v>
      </c>
    </row>
    <row r="73" spans="1:12" ht="12.75">
      <c r="A73" s="8">
        <f t="shared" si="0"/>
        <v>58</v>
      </c>
      <c r="B73" s="6">
        <f aca="true" t="shared" si="12" ref="B73:C75">B72</f>
        <v>1</v>
      </c>
      <c r="C73" s="8">
        <f t="shared" si="12"/>
        <v>0.05</v>
      </c>
      <c r="D73" s="8">
        <f t="shared" si="2"/>
        <v>13</v>
      </c>
      <c r="E73" s="10">
        <f t="shared" si="3"/>
        <v>255</v>
      </c>
      <c r="F73" s="8">
        <f aca="true" t="shared" si="13" ref="F73:G75">F72</f>
        <v>0.04</v>
      </c>
      <c r="G73" s="8">
        <f t="shared" si="13"/>
        <v>0.01</v>
      </c>
      <c r="H73" s="8">
        <f t="shared" si="5"/>
        <v>32</v>
      </c>
      <c r="I73" s="8">
        <f t="shared" si="6"/>
        <v>8.1</v>
      </c>
      <c r="J73" s="11">
        <f t="shared" si="7"/>
        <v>780</v>
      </c>
      <c r="K73" s="12">
        <f t="shared" si="8"/>
        <v>3172</v>
      </c>
      <c r="L73" s="15">
        <f t="shared" si="9"/>
        <v>802</v>
      </c>
    </row>
    <row r="74" spans="1:12" ht="12.75">
      <c r="A74" s="8">
        <f t="shared" si="0"/>
        <v>59</v>
      </c>
      <c r="B74" s="6">
        <f t="shared" si="12"/>
        <v>1</v>
      </c>
      <c r="C74" s="8">
        <f t="shared" si="12"/>
        <v>0.05</v>
      </c>
      <c r="D74" s="8">
        <f t="shared" si="2"/>
        <v>13</v>
      </c>
      <c r="E74" s="10">
        <f t="shared" si="3"/>
        <v>242</v>
      </c>
      <c r="F74" s="8">
        <f t="shared" si="13"/>
        <v>0.04</v>
      </c>
      <c r="G74" s="8">
        <f t="shared" si="13"/>
        <v>0.01</v>
      </c>
      <c r="H74" s="8">
        <f t="shared" si="5"/>
        <v>31</v>
      </c>
      <c r="I74" s="8">
        <f t="shared" si="6"/>
        <v>7.8</v>
      </c>
      <c r="J74" s="11">
        <f t="shared" si="7"/>
        <v>754</v>
      </c>
      <c r="K74" s="12">
        <f t="shared" si="8"/>
        <v>3203</v>
      </c>
      <c r="L74" s="15">
        <f t="shared" si="9"/>
        <v>810</v>
      </c>
    </row>
    <row r="75" spans="1:12" ht="12.75">
      <c r="A75" s="8">
        <f t="shared" si="0"/>
        <v>60</v>
      </c>
      <c r="B75" s="6">
        <f t="shared" si="12"/>
        <v>1</v>
      </c>
      <c r="C75" s="8">
        <f t="shared" si="12"/>
        <v>0.05</v>
      </c>
      <c r="D75" s="8">
        <f t="shared" si="2"/>
        <v>12</v>
      </c>
      <c r="E75" s="10">
        <f t="shared" si="3"/>
        <v>230</v>
      </c>
      <c r="F75" s="8">
        <f t="shared" si="13"/>
        <v>0.04</v>
      </c>
      <c r="G75" s="8">
        <f t="shared" si="13"/>
        <v>0.01</v>
      </c>
      <c r="H75" s="8">
        <f t="shared" si="5"/>
        <v>30</v>
      </c>
      <c r="I75" s="8">
        <f t="shared" si="6"/>
        <v>7.5</v>
      </c>
      <c r="J75" s="11">
        <f t="shared" si="7"/>
        <v>729</v>
      </c>
      <c r="K75" s="12">
        <f t="shared" si="8"/>
        <v>3233</v>
      </c>
      <c r="L75" s="15">
        <f t="shared" si="9"/>
        <v>818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2010-04-02T13:33:03Z</dcterms:modified>
  <cp:category/>
  <cp:version/>
  <cp:contentType/>
  <cp:contentStatus/>
</cp:coreProperties>
</file>