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<sst xmlns="http://schemas.openxmlformats.org/spreadsheetml/2006/main" count="9" uniqueCount="9">
  <si>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Tage</t>
  </si>
  <si>
    <t xml:space="preserve">Δt </t>
  </si>
  <si>
    <t>g</t>
  </si>
  <si>
    <t>s</t>
  </si>
  <si>
    <t>SG</t>
  </si>
  <si>
    <t>ST</t>
  </si>
  <si>
    <t>S_alt</t>
  </si>
  <si>
    <t>Zeittakt</t>
  </si>
  <si>
    <t>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</si>
</sst>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475"/>
          <c:w val="0.89725"/>
          <c:h val="0.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Tabelle1!$A$9:$A$48</c:f>
              <c:numCache/>
            </c:numRef>
          </c:xVal>
          <c:yVal>
            <c:numRef>
              <c:f>Tabelle1!$H$9:$H$48</c:f>
              <c:numCache/>
            </c:numRef>
          </c:yVal>
          <c:smooth val="0"/>
        </c:ser>
        <c:axId val="4476707"/>
        <c:axId val="40290364"/>
      </c:scatterChart>
      <c:valAx>
        <c:axId val="447670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290364"/>
        <c:crosses val="autoZero"/>
        <c:crossBetween val="midCat"/>
        <c:dispUnits/>
      </c:valAx>
      <c:valAx>
        <c:axId val="40290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6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375"/>
          <c:w val="0.89675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Tabelle1!$A$9:$A$29</c:f>
              <c:numCache/>
            </c:numRef>
          </c:xVal>
          <c:yVal>
            <c:numRef>
              <c:f>Tabelle1!$H$9:$H$29</c:f>
              <c:numCache/>
            </c:numRef>
          </c:yVal>
          <c:smooth val="0"/>
        </c:ser>
        <c:axId val="27068957"/>
        <c:axId val="42294022"/>
      </c:scatterChart>
      <c:valAx>
        <c:axId val="2706895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294022"/>
        <c:crosses val="autoZero"/>
        <c:crossBetween val="midCat"/>
        <c:dispUnits/>
      </c:valAx>
      <c:valAx>
        <c:axId val="42294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689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104900" y="27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142875</xdr:rowOff>
    </xdr:from>
    <xdr:to>
      <xdr:col>8</xdr:col>
      <xdr:colOff>133350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142875"/>
          <a:ext cx="304800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Wachstumsmodelle für Spinnmilben</a:t>
          </a:r>
        </a:p>
      </xdr:txBody>
    </xdr:sp>
    <xdr:clientData/>
  </xdr:twoCellAnchor>
  <xdr:oneCellAnchor>
    <xdr:from>
      <xdr:col>7</xdr:col>
      <xdr:colOff>85725</xdr:colOff>
      <xdr:row>2</xdr:row>
      <xdr:rowOff>66675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574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571500</xdr:colOff>
      <xdr:row>0</xdr:row>
      <xdr:rowOff>114300</xdr:rowOff>
    </xdr:from>
    <xdr:to>
      <xdr:col>14</xdr:col>
      <xdr:colOff>38100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43300" y="114300"/>
          <a:ext cx="4038600" cy="838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für ungebremstes Wachstums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(SG - ST);   Anfangsgröße für S = 100
SG = g· S;    ST = s · S;     Δt = 1</a:t>
          </a:r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14</xdr:col>
      <xdr:colOff>180975</xdr:colOff>
      <xdr:row>47</xdr:row>
      <xdr:rowOff>76200</xdr:rowOff>
    </xdr:to>
    <xdr:graphicFrame>
      <xdr:nvGraphicFramePr>
        <xdr:cNvPr id="5" name="Chart 5"/>
        <xdr:cNvGraphicFramePr/>
      </xdr:nvGraphicFramePr>
      <xdr:xfrm>
        <a:off x="3743325" y="4591050"/>
        <a:ext cx="3981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7</xdr:row>
      <xdr:rowOff>19050</xdr:rowOff>
    </xdr:from>
    <xdr:to>
      <xdr:col>14</xdr:col>
      <xdr:colOff>152400</xdr:colOff>
      <xdr:row>26</xdr:row>
      <xdr:rowOff>66675</xdr:rowOff>
    </xdr:to>
    <xdr:graphicFrame>
      <xdr:nvGraphicFramePr>
        <xdr:cNvPr id="6" name="Chart 6"/>
        <xdr:cNvGraphicFramePr/>
      </xdr:nvGraphicFramePr>
      <xdr:xfrm>
        <a:off x="3733800" y="1171575"/>
        <a:ext cx="3962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48"/>
  <sheetViews>
    <sheetView tabSelected="1" workbookViewId="0" topLeftCell="C1">
      <selection activeCell="J49" sqref="J49"/>
    </sheetView>
  </sheetViews>
  <sheetFormatPr defaultColWidth="11.421875" defaultRowHeight="12.75"/>
  <cols>
    <col min="1" max="1" width="7.57421875" style="0" customWidth="1"/>
    <col min="2" max="2" width="4.00390625" style="0" customWidth="1"/>
    <col min="3" max="4" width="5.00390625" style="0" customWidth="1"/>
    <col min="5" max="5" width="6.00390625" style="0" customWidth="1"/>
    <col min="6" max="6" width="5.00390625" style="0" customWidth="1"/>
    <col min="7" max="8" width="6.00390625" style="0" customWidth="1"/>
  </cols>
  <sheetData>
    <row r="6" ht="13.5" thickBot="1"/>
    <row r="7" ht="13.5" thickBot="1">
      <c r="A7" s="19" t="s">
        <v>7</v>
      </c>
    </row>
    <row r="8" spans="1:8" ht="13.5" thickBot="1">
      <c r="A8" s="20" t="s">
        <v>0</v>
      </c>
      <c r="B8" s="2" t="s">
        <v>1</v>
      </c>
      <c r="C8" s="1" t="s">
        <v>2</v>
      </c>
      <c r="D8" s="2" t="s">
        <v>3</v>
      </c>
      <c r="E8" s="1" t="s">
        <v>4</v>
      </c>
      <c r="F8" s="1" t="s">
        <v>5</v>
      </c>
      <c r="G8" s="1" t="s">
        <v>6</v>
      </c>
      <c r="H8" s="21" t="s">
        <v>8</v>
      </c>
    </row>
    <row r="9" spans="1:8" ht="12.75">
      <c r="A9" s="8">
        <v>0</v>
      </c>
      <c r="B9" s="14">
        <v>1</v>
      </c>
      <c r="C9" s="15">
        <v>0.29</v>
      </c>
      <c r="D9" s="16">
        <v>0.14</v>
      </c>
      <c r="E9" s="17"/>
      <c r="F9" s="18"/>
      <c r="G9" s="17"/>
      <c r="H9" s="12">
        <v>100</v>
      </c>
    </row>
    <row r="10" spans="1:8" ht="12.75">
      <c r="A10" s="6">
        <f>A9+B9</f>
        <v>1</v>
      </c>
      <c r="B10" s="5">
        <f>B9</f>
        <v>1</v>
      </c>
      <c r="C10" s="3">
        <f>C9</f>
        <v>0.29</v>
      </c>
      <c r="D10" s="9">
        <f>D9</f>
        <v>0.14</v>
      </c>
      <c r="E10" s="6">
        <f>ROUND((C9*H9),0)</f>
        <v>29</v>
      </c>
      <c r="F10" s="10">
        <f>ROUND((D9*H9),0)</f>
        <v>14</v>
      </c>
      <c r="G10" s="6">
        <f>H9</f>
        <v>100</v>
      </c>
      <c r="H10" s="11">
        <f>H9+B9*(E10-F10)</f>
        <v>115</v>
      </c>
    </row>
    <row r="11" spans="1:8" ht="12.75">
      <c r="A11" s="6">
        <f aca="true" t="shared" si="0" ref="A11:A48">A10+B10</f>
        <v>2</v>
      </c>
      <c r="B11" s="5">
        <f aca="true" t="shared" si="1" ref="B11:B48">B10</f>
        <v>1</v>
      </c>
      <c r="C11" s="3">
        <f aca="true" t="shared" si="2" ref="C11:D48">C10</f>
        <v>0.29</v>
      </c>
      <c r="D11" s="9">
        <f t="shared" si="2"/>
        <v>0.14</v>
      </c>
      <c r="E11" s="6">
        <f aca="true" t="shared" si="3" ref="E11:E36">ROUND((C11*G11),0)</f>
        <v>33</v>
      </c>
      <c r="F11" s="10">
        <f aca="true" t="shared" si="4" ref="F11:F48">ROUND((D11*G11),0)</f>
        <v>16</v>
      </c>
      <c r="G11" s="6">
        <f>H10</f>
        <v>115</v>
      </c>
      <c r="H11" s="11">
        <f aca="true" t="shared" si="5" ref="H11:H47">H10+B10*(E11-F11)</f>
        <v>132</v>
      </c>
    </row>
    <row r="12" spans="1:8" ht="12.75">
      <c r="A12" s="6">
        <f t="shared" si="0"/>
        <v>3</v>
      </c>
      <c r="B12" s="5">
        <f t="shared" si="1"/>
        <v>1</v>
      </c>
      <c r="C12" s="3">
        <f t="shared" si="2"/>
        <v>0.29</v>
      </c>
      <c r="D12" s="9">
        <f t="shared" si="2"/>
        <v>0.14</v>
      </c>
      <c r="E12" s="6">
        <f t="shared" si="3"/>
        <v>38</v>
      </c>
      <c r="F12" s="10">
        <f t="shared" si="4"/>
        <v>18</v>
      </c>
      <c r="G12" s="6">
        <f aca="true" t="shared" si="6" ref="G12:G48">H11</f>
        <v>132</v>
      </c>
      <c r="H12" s="11">
        <f t="shared" si="5"/>
        <v>152</v>
      </c>
    </row>
    <row r="13" spans="1:8" ht="12.75">
      <c r="A13" s="6">
        <f t="shared" si="0"/>
        <v>4</v>
      </c>
      <c r="B13" s="5">
        <f t="shared" si="1"/>
        <v>1</v>
      </c>
      <c r="C13" s="3">
        <f t="shared" si="2"/>
        <v>0.29</v>
      </c>
      <c r="D13" s="9">
        <f t="shared" si="2"/>
        <v>0.14</v>
      </c>
      <c r="E13" s="6">
        <f t="shared" si="3"/>
        <v>44</v>
      </c>
      <c r="F13" s="10">
        <f t="shared" si="4"/>
        <v>21</v>
      </c>
      <c r="G13" s="6">
        <f t="shared" si="6"/>
        <v>152</v>
      </c>
      <c r="H13" s="11">
        <f t="shared" si="5"/>
        <v>175</v>
      </c>
    </row>
    <row r="14" spans="1:8" ht="12.75">
      <c r="A14" s="6">
        <f t="shared" si="0"/>
        <v>5</v>
      </c>
      <c r="B14" s="5">
        <f t="shared" si="1"/>
        <v>1</v>
      </c>
      <c r="C14" s="3">
        <f t="shared" si="2"/>
        <v>0.29</v>
      </c>
      <c r="D14" s="9">
        <f t="shared" si="2"/>
        <v>0.14</v>
      </c>
      <c r="E14" s="6">
        <f t="shared" si="3"/>
        <v>51</v>
      </c>
      <c r="F14" s="10">
        <f t="shared" si="4"/>
        <v>25</v>
      </c>
      <c r="G14" s="6">
        <f t="shared" si="6"/>
        <v>175</v>
      </c>
      <c r="H14" s="11">
        <f t="shared" si="5"/>
        <v>201</v>
      </c>
    </row>
    <row r="15" spans="1:8" ht="12.75">
      <c r="A15" s="6">
        <f t="shared" si="0"/>
        <v>6</v>
      </c>
      <c r="B15" s="5">
        <f t="shared" si="1"/>
        <v>1</v>
      </c>
      <c r="C15" s="3">
        <f t="shared" si="2"/>
        <v>0.29</v>
      </c>
      <c r="D15" s="9">
        <f t="shared" si="2"/>
        <v>0.14</v>
      </c>
      <c r="E15" s="6">
        <f t="shared" si="3"/>
        <v>58</v>
      </c>
      <c r="F15" s="10">
        <f t="shared" si="4"/>
        <v>28</v>
      </c>
      <c r="G15" s="6">
        <f t="shared" si="6"/>
        <v>201</v>
      </c>
      <c r="H15" s="11">
        <f t="shared" si="5"/>
        <v>231</v>
      </c>
    </row>
    <row r="16" spans="1:8" ht="12.75">
      <c r="A16" s="6">
        <f t="shared" si="0"/>
        <v>7</v>
      </c>
      <c r="B16" s="5">
        <f t="shared" si="1"/>
        <v>1</v>
      </c>
      <c r="C16" s="3">
        <f t="shared" si="2"/>
        <v>0.29</v>
      </c>
      <c r="D16" s="9">
        <f t="shared" si="2"/>
        <v>0.14</v>
      </c>
      <c r="E16" s="6">
        <f t="shared" si="3"/>
        <v>67</v>
      </c>
      <c r="F16" s="10">
        <f t="shared" si="4"/>
        <v>32</v>
      </c>
      <c r="G16" s="6">
        <f t="shared" si="6"/>
        <v>231</v>
      </c>
      <c r="H16" s="11">
        <f t="shared" si="5"/>
        <v>266</v>
      </c>
    </row>
    <row r="17" spans="1:8" ht="12.75">
      <c r="A17" s="6">
        <f t="shared" si="0"/>
        <v>8</v>
      </c>
      <c r="B17" s="5">
        <f t="shared" si="1"/>
        <v>1</v>
      </c>
      <c r="C17" s="3">
        <f t="shared" si="2"/>
        <v>0.29</v>
      </c>
      <c r="D17" s="9">
        <f t="shared" si="2"/>
        <v>0.14</v>
      </c>
      <c r="E17" s="6">
        <f t="shared" si="3"/>
        <v>77</v>
      </c>
      <c r="F17" s="10">
        <f t="shared" si="4"/>
        <v>37</v>
      </c>
      <c r="G17" s="6">
        <f t="shared" si="6"/>
        <v>266</v>
      </c>
      <c r="H17" s="11">
        <f t="shared" si="5"/>
        <v>306</v>
      </c>
    </row>
    <row r="18" spans="1:8" ht="12.75">
      <c r="A18" s="6">
        <f t="shared" si="0"/>
        <v>9</v>
      </c>
      <c r="B18" s="5">
        <f t="shared" si="1"/>
        <v>1</v>
      </c>
      <c r="C18" s="3">
        <f t="shared" si="2"/>
        <v>0.29</v>
      </c>
      <c r="D18" s="9">
        <f t="shared" si="2"/>
        <v>0.14</v>
      </c>
      <c r="E18" s="6">
        <f t="shared" si="3"/>
        <v>89</v>
      </c>
      <c r="F18" s="10">
        <f t="shared" si="4"/>
        <v>43</v>
      </c>
      <c r="G18" s="6">
        <f t="shared" si="6"/>
        <v>306</v>
      </c>
      <c r="H18" s="11">
        <f t="shared" si="5"/>
        <v>352</v>
      </c>
    </row>
    <row r="19" spans="1:8" ht="12.75">
      <c r="A19" s="6">
        <f t="shared" si="0"/>
        <v>10</v>
      </c>
      <c r="B19" s="5">
        <f t="shared" si="1"/>
        <v>1</v>
      </c>
      <c r="C19" s="3">
        <f t="shared" si="2"/>
        <v>0.29</v>
      </c>
      <c r="D19" s="9">
        <f t="shared" si="2"/>
        <v>0.14</v>
      </c>
      <c r="E19" s="6">
        <f t="shared" si="3"/>
        <v>102</v>
      </c>
      <c r="F19" s="10">
        <f t="shared" si="4"/>
        <v>49</v>
      </c>
      <c r="G19" s="6">
        <f t="shared" si="6"/>
        <v>352</v>
      </c>
      <c r="H19" s="11">
        <f t="shared" si="5"/>
        <v>405</v>
      </c>
    </row>
    <row r="20" spans="1:8" ht="12.75">
      <c r="A20" s="6">
        <f t="shared" si="0"/>
        <v>11</v>
      </c>
      <c r="B20" s="5">
        <f t="shared" si="1"/>
        <v>1</v>
      </c>
      <c r="C20" s="3">
        <f t="shared" si="2"/>
        <v>0.29</v>
      </c>
      <c r="D20" s="9">
        <f t="shared" si="2"/>
        <v>0.14</v>
      </c>
      <c r="E20" s="6">
        <f t="shared" si="3"/>
        <v>117</v>
      </c>
      <c r="F20" s="10">
        <f t="shared" si="4"/>
        <v>57</v>
      </c>
      <c r="G20" s="6">
        <f t="shared" si="6"/>
        <v>405</v>
      </c>
      <c r="H20" s="11">
        <f t="shared" si="5"/>
        <v>465</v>
      </c>
    </row>
    <row r="21" spans="1:8" ht="12.75">
      <c r="A21" s="6">
        <f t="shared" si="0"/>
        <v>12</v>
      </c>
      <c r="B21" s="5">
        <f t="shared" si="1"/>
        <v>1</v>
      </c>
      <c r="C21" s="3">
        <f t="shared" si="2"/>
        <v>0.29</v>
      </c>
      <c r="D21" s="9">
        <f t="shared" si="2"/>
        <v>0.14</v>
      </c>
      <c r="E21" s="6">
        <f t="shared" si="3"/>
        <v>135</v>
      </c>
      <c r="F21" s="10">
        <f t="shared" si="4"/>
        <v>65</v>
      </c>
      <c r="G21" s="6">
        <f t="shared" si="6"/>
        <v>465</v>
      </c>
      <c r="H21" s="11">
        <f t="shared" si="5"/>
        <v>535</v>
      </c>
    </row>
    <row r="22" spans="1:8" ht="12.75">
      <c r="A22" s="6">
        <f t="shared" si="0"/>
        <v>13</v>
      </c>
      <c r="B22" s="5">
        <f t="shared" si="1"/>
        <v>1</v>
      </c>
      <c r="C22" s="3">
        <f t="shared" si="2"/>
        <v>0.29</v>
      </c>
      <c r="D22" s="9">
        <f t="shared" si="2"/>
        <v>0.14</v>
      </c>
      <c r="E22" s="6">
        <f t="shared" si="3"/>
        <v>155</v>
      </c>
      <c r="F22" s="10">
        <f t="shared" si="4"/>
        <v>75</v>
      </c>
      <c r="G22" s="6">
        <f t="shared" si="6"/>
        <v>535</v>
      </c>
      <c r="H22" s="11">
        <f t="shared" si="5"/>
        <v>615</v>
      </c>
    </row>
    <row r="23" spans="1:8" ht="12.75">
      <c r="A23" s="6">
        <f t="shared" si="0"/>
        <v>14</v>
      </c>
      <c r="B23" s="5">
        <f t="shared" si="1"/>
        <v>1</v>
      </c>
      <c r="C23" s="3">
        <f t="shared" si="2"/>
        <v>0.29</v>
      </c>
      <c r="D23" s="9">
        <f t="shared" si="2"/>
        <v>0.14</v>
      </c>
      <c r="E23" s="6">
        <f t="shared" si="3"/>
        <v>178</v>
      </c>
      <c r="F23" s="10">
        <f t="shared" si="4"/>
        <v>86</v>
      </c>
      <c r="G23" s="3">
        <f t="shared" si="6"/>
        <v>615</v>
      </c>
      <c r="H23" s="11">
        <f t="shared" si="5"/>
        <v>707</v>
      </c>
    </row>
    <row r="24" spans="1:8" ht="12.75">
      <c r="A24" s="6">
        <f t="shared" si="0"/>
        <v>15</v>
      </c>
      <c r="B24" s="5">
        <f t="shared" si="1"/>
        <v>1</v>
      </c>
      <c r="C24" s="3">
        <f t="shared" si="2"/>
        <v>0.29</v>
      </c>
      <c r="D24" s="9">
        <f t="shared" si="2"/>
        <v>0.14</v>
      </c>
      <c r="E24" s="6">
        <f t="shared" si="3"/>
        <v>205</v>
      </c>
      <c r="F24" s="10">
        <f t="shared" si="4"/>
        <v>99</v>
      </c>
      <c r="G24" s="6">
        <f t="shared" si="6"/>
        <v>707</v>
      </c>
      <c r="H24" s="11">
        <f t="shared" si="5"/>
        <v>813</v>
      </c>
    </row>
    <row r="25" spans="1:8" ht="12.75">
      <c r="A25" s="6">
        <f t="shared" si="0"/>
        <v>16</v>
      </c>
      <c r="B25" s="5">
        <f t="shared" si="1"/>
        <v>1</v>
      </c>
      <c r="C25" s="3">
        <f t="shared" si="2"/>
        <v>0.29</v>
      </c>
      <c r="D25" s="9">
        <f t="shared" si="2"/>
        <v>0.14</v>
      </c>
      <c r="E25" s="6">
        <f t="shared" si="3"/>
        <v>236</v>
      </c>
      <c r="F25" s="10">
        <f t="shared" si="4"/>
        <v>114</v>
      </c>
      <c r="G25" s="6">
        <f t="shared" si="6"/>
        <v>813</v>
      </c>
      <c r="H25" s="11">
        <f t="shared" si="5"/>
        <v>935</v>
      </c>
    </row>
    <row r="26" spans="1:8" ht="12.75">
      <c r="A26" s="6">
        <f t="shared" si="0"/>
        <v>17</v>
      </c>
      <c r="B26" s="5">
        <f t="shared" si="1"/>
        <v>1</v>
      </c>
      <c r="C26" s="3">
        <f t="shared" si="2"/>
        <v>0.29</v>
      </c>
      <c r="D26" s="9">
        <f t="shared" si="2"/>
        <v>0.14</v>
      </c>
      <c r="E26" s="6">
        <f t="shared" si="3"/>
        <v>271</v>
      </c>
      <c r="F26" s="10">
        <f t="shared" si="4"/>
        <v>131</v>
      </c>
      <c r="G26" s="6">
        <f t="shared" si="6"/>
        <v>935</v>
      </c>
      <c r="H26" s="11">
        <f t="shared" si="5"/>
        <v>1075</v>
      </c>
    </row>
    <row r="27" spans="1:8" ht="12.75">
      <c r="A27" s="6">
        <f t="shared" si="0"/>
        <v>18</v>
      </c>
      <c r="B27" s="5">
        <f t="shared" si="1"/>
        <v>1</v>
      </c>
      <c r="C27" s="3">
        <f t="shared" si="2"/>
        <v>0.29</v>
      </c>
      <c r="D27" s="9">
        <f t="shared" si="2"/>
        <v>0.14</v>
      </c>
      <c r="E27" s="6">
        <f t="shared" si="3"/>
        <v>312</v>
      </c>
      <c r="F27" s="10">
        <f t="shared" si="4"/>
        <v>151</v>
      </c>
      <c r="G27" s="6">
        <f t="shared" si="6"/>
        <v>1075</v>
      </c>
      <c r="H27" s="11">
        <f t="shared" si="5"/>
        <v>1236</v>
      </c>
    </row>
    <row r="28" spans="1:8" ht="12.75">
      <c r="A28" s="6">
        <f t="shared" si="0"/>
        <v>19</v>
      </c>
      <c r="B28" s="5">
        <f t="shared" si="1"/>
        <v>1</v>
      </c>
      <c r="C28" s="3">
        <f t="shared" si="2"/>
        <v>0.29</v>
      </c>
      <c r="D28" s="9">
        <f t="shared" si="2"/>
        <v>0.14</v>
      </c>
      <c r="E28" s="6">
        <f t="shared" si="3"/>
        <v>358</v>
      </c>
      <c r="F28" s="10">
        <f t="shared" si="4"/>
        <v>173</v>
      </c>
      <c r="G28" s="6">
        <f t="shared" si="6"/>
        <v>1236</v>
      </c>
      <c r="H28" s="11">
        <f t="shared" si="5"/>
        <v>1421</v>
      </c>
    </row>
    <row r="29" spans="1:8" ht="12.75">
      <c r="A29" s="6">
        <f t="shared" si="0"/>
        <v>20</v>
      </c>
      <c r="B29" s="5">
        <f t="shared" si="1"/>
        <v>1</v>
      </c>
      <c r="C29" s="3">
        <f t="shared" si="2"/>
        <v>0.29</v>
      </c>
      <c r="D29" s="9">
        <f t="shared" si="2"/>
        <v>0.14</v>
      </c>
      <c r="E29" s="6">
        <f t="shared" si="3"/>
        <v>412</v>
      </c>
      <c r="F29" s="10">
        <f t="shared" si="4"/>
        <v>199</v>
      </c>
      <c r="G29" s="6">
        <f t="shared" si="6"/>
        <v>1421</v>
      </c>
      <c r="H29" s="11">
        <f t="shared" si="5"/>
        <v>1634</v>
      </c>
    </row>
    <row r="30" spans="1:8" ht="12.75">
      <c r="A30" s="6">
        <f t="shared" si="0"/>
        <v>21</v>
      </c>
      <c r="B30" s="5">
        <f t="shared" si="1"/>
        <v>1</v>
      </c>
      <c r="C30" s="3">
        <f t="shared" si="2"/>
        <v>0.29</v>
      </c>
      <c r="D30" s="9">
        <f t="shared" si="2"/>
        <v>0.14</v>
      </c>
      <c r="E30" s="6">
        <f t="shared" si="3"/>
        <v>474</v>
      </c>
      <c r="F30" s="10">
        <f t="shared" si="4"/>
        <v>229</v>
      </c>
      <c r="G30" s="6">
        <f t="shared" si="6"/>
        <v>1634</v>
      </c>
      <c r="H30" s="11">
        <f t="shared" si="5"/>
        <v>1879</v>
      </c>
    </row>
    <row r="31" spans="1:8" ht="12.75">
      <c r="A31" s="6">
        <f t="shared" si="0"/>
        <v>22</v>
      </c>
      <c r="B31" s="5">
        <f t="shared" si="1"/>
        <v>1</v>
      </c>
      <c r="C31" s="3">
        <f t="shared" si="2"/>
        <v>0.29</v>
      </c>
      <c r="D31" s="9">
        <f t="shared" si="2"/>
        <v>0.14</v>
      </c>
      <c r="E31" s="6">
        <f t="shared" si="3"/>
        <v>545</v>
      </c>
      <c r="F31" s="10">
        <f t="shared" si="4"/>
        <v>263</v>
      </c>
      <c r="G31" s="6">
        <f t="shared" si="6"/>
        <v>1879</v>
      </c>
      <c r="H31" s="11">
        <f t="shared" si="5"/>
        <v>2161</v>
      </c>
    </row>
    <row r="32" spans="1:8" ht="12.75">
      <c r="A32" s="6">
        <f t="shared" si="0"/>
        <v>23</v>
      </c>
      <c r="B32" s="5">
        <f t="shared" si="1"/>
        <v>1</v>
      </c>
      <c r="C32" s="3">
        <f t="shared" si="2"/>
        <v>0.29</v>
      </c>
      <c r="D32" s="9">
        <f t="shared" si="2"/>
        <v>0.14</v>
      </c>
      <c r="E32" s="6">
        <f t="shared" si="3"/>
        <v>627</v>
      </c>
      <c r="F32" s="10">
        <f t="shared" si="4"/>
        <v>303</v>
      </c>
      <c r="G32" s="6">
        <f t="shared" si="6"/>
        <v>2161</v>
      </c>
      <c r="H32" s="11">
        <f t="shared" si="5"/>
        <v>2485</v>
      </c>
    </row>
    <row r="33" spans="1:8" ht="12.75">
      <c r="A33" s="6">
        <f t="shared" si="0"/>
        <v>24</v>
      </c>
      <c r="B33" s="5">
        <f t="shared" si="1"/>
        <v>1</v>
      </c>
      <c r="C33" s="3">
        <f t="shared" si="2"/>
        <v>0.29</v>
      </c>
      <c r="D33" s="9">
        <f t="shared" si="2"/>
        <v>0.14</v>
      </c>
      <c r="E33" s="6">
        <f t="shared" si="3"/>
        <v>721</v>
      </c>
      <c r="F33" s="10">
        <f t="shared" si="4"/>
        <v>348</v>
      </c>
      <c r="G33" s="6">
        <f t="shared" si="6"/>
        <v>2485</v>
      </c>
      <c r="H33" s="11">
        <f t="shared" si="5"/>
        <v>2858</v>
      </c>
    </row>
    <row r="34" spans="1:8" ht="12.75">
      <c r="A34" s="6">
        <f t="shared" si="0"/>
        <v>25</v>
      </c>
      <c r="B34" s="5">
        <f t="shared" si="1"/>
        <v>1</v>
      </c>
      <c r="C34" s="3">
        <f t="shared" si="2"/>
        <v>0.29</v>
      </c>
      <c r="D34" s="9">
        <f t="shared" si="2"/>
        <v>0.14</v>
      </c>
      <c r="E34" s="6">
        <f t="shared" si="3"/>
        <v>829</v>
      </c>
      <c r="F34" s="10">
        <f t="shared" si="4"/>
        <v>400</v>
      </c>
      <c r="G34" s="6">
        <f t="shared" si="6"/>
        <v>2858</v>
      </c>
      <c r="H34" s="11">
        <f t="shared" si="5"/>
        <v>3287</v>
      </c>
    </row>
    <row r="35" spans="1:8" ht="12.75">
      <c r="A35" s="6">
        <f t="shared" si="0"/>
        <v>26</v>
      </c>
      <c r="B35" s="5">
        <f t="shared" si="1"/>
        <v>1</v>
      </c>
      <c r="C35" s="3">
        <f t="shared" si="2"/>
        <v>0.29</v>
      </c>
      <c r="D35" s="9">
        <f t="shared" si="2"/>
        <v>0.14</v>
      </c>
      <c r="E35" s="6">
        <f t="shared" si="3"/>
        <v>953</v>
      </c>
      <c r="F35" s="10">
        <f t="shared" si="4"/>
        <v>460</v>
      </c>
      <c r="G35" s="6">
        <f t="shared" si="6"/>
        <v>3287</v>
      </c>
      <c r="H35" s="11">
        <f t="shared" si="5"/>
        <v>3780</v>
      </c>
    </row>
    <row r="36" spans="1:8" ht="12.75">
      <c r="A36" s="6">
        <f t="shared" si="0"/>
        <v>27</v>
      </c>
      <c r="B36" s="5">
        <f t="shared" si="1"/>
        <v>1</v>
      </c>
      <c r="C36" s="3">
        <f t="shared" si="2"/>
        <v>0.29</v>
      </c>
      <c r="D36" s="9">
        <f t="shared" si="2"/>
        <v>0.14</v>
      </c>
      <c r="E36" s="6">
        <f t="shared" si="3"/>
        <v>1096</v>
      </c>
      <c r="F36" s="10">
        <f t="shared" si="4"/>
        <v>529</v>
      </c>
      <c r="G36" s="6">
        <f t="shared" si="6"/>
        <v>3780</v>
      </c>
      <c r="H36" s="11">
        <f t="shared" si="5"/>
        <v>4347</v>
      </c>
    </row>
    <row r="37" spans="1:8" ht="13.5" thickBot="1">
      <c r="A37" s="6">
        <f t="shared" si="0"/>
        <v>28</v>
      </c>
      <c r="B37" s="5">
        <f t="shared" si="1"/>
        <v>1</v>
      </c>
      <c r="C37" s="4">
        <f t="shared" si="2"/>
        <v>0.29</v>
      </c>
      <c r="D37" s="9">
        <f t="shared" si="2"/>
        <v>0.14</v>
      </c>
      <c r="E37" s="6">
        <f>ROUND((C37*G37),0)</f>
        <v>1261</v>
      </c>
      <c r="F37" s="10">
        <f t="shared" si="4"/>
        <v>609</v>
      </c>
      <c r="G37" s="6">
        <f t="shared" si="6"/>
        <v>4347</v>
      </c>
      <c r="H37" s="11">
        <f t="shared" si="5"/>
        <v>4999</v>
      </c>
    </row>
    <row r="38" spans="1:8" ht="13.5" thickBot="1">
      <c r="A38" s="6">
        <f t="shared" si="0"/>
        <v>29</v>
      </c>
      <c r="B38" s="5">
        <f t="shared" si="1"/>
        <v>1</v>
      </c>
      <c r="C38" s="4">
        <f t="shared" si="2"/>
        <v>0.29</v>
      </c>
      <c r="D38" s="9">
        <f t="shared" si="2"/>
        <v>0.14</v>
      </c>
      <c r="E38" s="6">
        <f aca="true" t="shared" si="7" ref="E38:E48">ROUND((C38*G38),0)</f>
        <v>1450</v>
      </c>
      <c r="F38" s="10">
        <f t="shared" si="4"/>
        <v>700</v>
      </c>
      <c r="G38" s="6">
        <f t="shared" si="6"/>
        <v>4999</v>
      </c>
      <c r="H38" s="11">
        <f t="shared" si="5"/>
        <v>5749</v>
      </c>
    </row>
    <row r="39" spans="1:8" ht="13.5" thickBot="1">
      <c r="A39" s="6">
        <f t="shared" si="0"/>
        <v>30</v>
      </c>
      <c r="B39" s="5">
        <f t="shared" si="1"/>
        <v>1</v>
      </c>
      <c r="C39" s="4">
        <f t="shared" si="2"/>
        <v>0.29</v>
      </c>
      <c r="D39" s="9">
        <f t="shared" si="2"/>
        <v>0.14</v>
      </c>
      <c r="E39" s="6">
        <f t="shared" si="7"/>
        <v>1667</v>
      </c>
      <c r="F39" s="10">
        <f t="shared" si="4"/>
        <v>805</v>
      </c>
      <c r="G39" s="6">
        <f t="shared" si="6"/>
        <v>5749</v>
      </c>
      <c r="H39" s="11">
        <f t="shared" si="5"/>
        <v>6611</v>
      </c>
    </row>
    <row r="40" spans="1:8" ht="13.5" thickBot="1">
      <c r="A40" s="6">
        <f t="shared" si="0"/>
        <v>31</v>
      </c>
      <c r="B40" s="5">
        <f t="shared" si="1"/>
        <v>1</v>
      </c>
      <c r="C40" s="4">
        <f t="shared" si="2"/>
        <v>0.29</v>
      </c>
      <c r="D40" s="9">
        <f t="shared" si="2"/>
        <v>0.14</v>
      </c>
      <c r="E40" s="6">
        <f t="shared" si="7"/>
        <v>1917</v>
      </c>
      <c r="F40" s="10">
        <f t="shared" si="4"/>
        <v>926</v>
      </c>
      <c r="G40" s="6">
        <f t="shared" si="6"/>
        <v>6611</v>
      </c>
      <c r="H40" s="11">
        <f t="shared" si="5"/>
        <v>7602</v>
      </c>
    </row>
    <row r="41" spans="1:8" ht="13.5" thickBot="1">
      <c r="A41" s="6">
        <f t="shared" si="0"/>
        <v>32</v>
      </c>
      <c r="B41" s="5">
        <f t="shared" si="1"/>
        <v>1</v>
      </c>
      <c r="C41" s="4">
        <f t="shared" si="2"/>
        <v>0.29</v>
      </c>
      <c r="D41" s="9">
        <f t="shared" si="2"/>
        <v>0.14</v>
      </c>
      <c r="E41" s="6">
        <f t="shared" si="7"/>
        <v>2205</v>
      </c>
      <c r="F41" s="10">
        <f t="shared" si="4"/>
        <v>1064</v>
      </c>
      <c r="G41" s="6">
        <f t="shared" si="6"/>
        <v>7602</v>
      </c>
      <c r="H41" s="11">
        <f t="shared" si="5"/>
        <v>8743</v>
      </c>
    </row>
    <row r="42" spans="1:8" ht="13.5" thickBot="1">
      <c r="A42" s="6">
        <f t="shared" si="0"/>
        <v>33</v>
      </c>
      <c r="B42" s="5">
        <f t="shared" si="1"/>
        <v>1</v>
      </c>
      <c r="C42" s="4">
        <f t="shared" si="2"/>
        <v>0.29</v>
      </c>
      <c r="D42" s="9">
        <f t="shared" si="2"/>
        <v>0.14</v>
      </c>
      <c r="E42" s="6">
        <f t="shared" si="7"/>
        <v>2535</v>
      </c>
      <c r="F42" s="10">
        <f t="shared" si="4"/>
        <v>1224</v>
      </c>
      <c r="G42" s="6">
        <f t="shared" si="6"/>
        <v>8743</v>
      </c>
      <c r="H42" s="11">
        <f t="shared" si="5"/>
        <v>10054</v>
      </c>
    </row>
    <row r="43" spans="1:8" ht="13.5" thickBot="1">
      <c r="A43" s="6">
        <f t="shared" si="0"/>
        <v>34</v>
      </c>
      <c r="B43" s="5">
        <f t="shared" si="1"/>
        <v>1</v>
      </c>
      <c r="C43" s="4">
        <f t="shared" si="2"/>
        <v>0.29</v>
      </c>
      <c r="D43" s="9">
        <f t="shared" si="2"/>
        <v>0.14</v>
      </c>
      <c r="E43" s="6">
        <f t="shared" si="7"/>
        <v>2916</v>
      </c>
      <c r="F43" s="10">
        <f t="shared" si="4"/>
        <v>1408</v>
      </c>
      <c r="G43" s="6">
        <f t="shared" si="6"/>
        <v>10054</v>
      </c>
      <c r="H43" s="11">
        <f t="shared" si="5"/>
        <v>11562</v>
      </c>
    </row>
    <row r="44" spans="1:8" ht="13.5" thickBot="1">
      <c r="A44" s="6">
        <f t="shared" si="0"/>
        <v>35</v>
      </c>
      <c r="B44" s="5">
        <f t="shared" si="1"/>
        <v>1</v>
      </c>
      <c r="C44" s="4">
        <f t="shared" si="2"/>
        <v>0.29</v>
      </c>
      <c r="D44" s="9">
        <f t="shared" si="2"/>
        <v>0.14</v>
      </c>
      <c r="E44" s="6">
        <f t="shared" si="7"/>
        <v>3353</v>
      </c>
      <c r="F44" s="10">
        <f t="shared" si="4"/>
        <v>1619</v>
      </c>
      <c r="G44" s="6">
        <f t="shared" si="6"/>
        <v>11562</v>
      </c>
      <c r="H44" s="11">
        <f t="shared" si="5"/>
        <v>13296</v>
      </c>
    </row>
    <row r="45" spans="1:8" ht="13.5" thickBot="1">
      <c r="A45" s="6">
        <f t="shared" si="0"/>
        <v>36</v>
      </c>
      <c r="B45" s="5">
        <f t="shared" si="1"/>
        <v>1</v>
      </c>
      <c r="C45" s="4">
        <f t="shared" si="2"/>
        <v>0.29</v>
      </c>
      <c r="D45" s="9">
        <f t="shared" si="2"/>
        <v>0.14</v>
      </c>
      <c r="E45" s="6">
        <f t="shared" si="7"/>
        <v>3856</v>
      </c>
      <c r="F45" s="10">
        <f t="shared" si="4"/>
        <v>1861</v>
      </c>
      <c r="G45" s="6">
        <f t="shared" si="6"/>
        <v>13296</v>
      </c>
      <c r="H45" s="11">
        <f t="shared" si="5"/>
        <v>15291</v>
      </c>
    </row>
    <row r="46" spans="1:8" ht="13.5" thickBot="1">
      <c r="A46" s="6">
        <f t="shared" si="0"/>
        <v>37</v>
      </c>
      <c r="B46" s="5">
        <f t="shared" si="1"/>
        <v>1</v>
      </c>
      <c r="C46" s="4">
        <f t="shared" si="2"/>
        <v>0.29</v>
      </c>
      <c r="D46" s="9">
        <f t="shared" si="2"/>
        <v>0.14</v>
      </c>
      <c r="E46" s="6">
        <f t="shared" si="7"/>
        <v>4434</v>
      </c>
      <c r="F46" s="10">
        <f t="shared" si="4"/>
        <v>2141</v>
      </c>
      <c r="G46" s="6">
        <f t="shared" si="6"/>
        <v>15291</v>
      </c>
      <c r="H46" s="11">
        <f t="shared" si="5"/>
        <v>17584</v>
      </c>
    </row>
    <row r="47" spans="1:8" ht="13.5" thickBot="1">
      <c r="A47" s="6">
        <f t="shared" si="0"/>
        <v>38</v>
      </c>
      <c r="B47" s="5">
        <f t="shared" si="1"/>
        <v>1</v>
      </c>
      <c r="C47" s="4">
        <f t="shared" si="2"/>
        <v>0.29</v>
      </c>
      <c r="D47" s="9">
        <f t="shared" si="2"/>
        <v>0.14</v>
      </c>
      <c r="E47" s="6">
        <f t="shared" si="7"/>
        <v>5099</v>
      </c>
      <c r="F47" s="10">
        <f t="shared" si="4"/>
        <v>2462</v>
      </c>
      <c r="G47" s="6">
        <f t="shared" si="6"/>
        <v>17584</v>
      </c>
      <c r="H47" s="11">
        <f t="shared" si="5"/>
        <v>20221</v>
      </c>
    </row>
    <row r="48" spans="1:8" ht="13.5" thickBot="1">
      <c r="A48" s="6">
        <f t="shared" si="0"/>
        <v>39</v>
      </c>
      <c r="B48" s="5">
        <f t="shared" si="1"/>
        <v>1</v>
      </c>
      <c r="C48" s="3">
        <f t="shared" si="2"/>
        <v>0.29</v>
      </c>
      <c r="D48" s="9">
        <f t="shared" si="2"/>
        <v>0.14</v>
      </c>
      <c r="E48" s="6">
        <f t="shared" si="7"/>
        <v>5864</v>
      </c>
      <c r="F48" s="10">
        <f t="shared" si="4"/>
        <v>2831</v>
      </c>
      <c r="G48" s="7">
        <f t="shared" si="6"/>
        <v>20221</v>
      </c>
      <c r="H48" s="13">
        <f>H47+B47*(E48-F48)</f>
        <v>23254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2009-11-24T15:53:23Z</dcterms:created>
  <dcterms:modified xsi:type="dcterms:W3CDTF">2010-03-31T07:37:00Z</dcterms:modified>
  <cp:category/>
  <cp:version/>
  <cp:contentType/>
  <cp:contentStatus/>
</cp:coreProperties>
</file>