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<sst xmlns="http://schemas.openxmlformats.org/spreadsheetml/2006/main" count="11" uniqueCount="11">
  <si>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g</t>
  </si>
  <si>
    <t>s</t>
  </si>
  <si>
    <t>SG</t>
  </si>
  <si>
    <t>ST</t>
  </si>
  <si>
    <t>m</t>
  </si>
  <si>
    <t>S</t>
  </si>
  <si>
    <t>S_alt*</t>
  </si>
  <si>
    <t>Zeittakt</t>
  </si>
  <si>
    <t>Tage</t>
  </si>
  <si>
    <t>f(t)</t>
  </si>
  <si>
    <t xml:space="preserve">Δt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</si>
</sst>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12"/>
      <color indexed="63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Wachstum der Spinnmilben 
bei zunehmender Knappheit an Nahrung, 
modelliert mit einer linearen Funktion</a:t>
            </a:r>
          </a:p>
        </c:rich>
      </c:tx>
      <c:layout>
        <c:manualLayout>
          <c:xMode val="factor"/>
          <c:yMode val="factor"/>
          <c:x val="0.056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7575"/>
          <c:w val="0.89675"/>
          <c:h val="0.77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Tabelle1!$A$8:$A$36</c:f>
              <c:numCache/>
            </c:numRef>
          </c:xVal>
          <c:yVal>
            <c:numRef>
              <c:f>Tabelle1!$J$8:$J$36</c:f>
              <c:numCache/>
            </c:numRef>
          </c:yVal>
          <c:smooth val="0"/>
        </c:ser>
        <c:axId val="61023522"/>
        <c:axId val="12340787"/>
      </c:scatterChart>
      <c:valAx>
        <c:axId val="6102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340787"/>
        <c:crosses val="autoZero"/>
        <c:crossBetween val="midCat"/>
        <c:dispUnits/>
      </c:valAx>
      <c:valAx>
        <c:axId val="12340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Anzehl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0235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4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219200" y="67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9525</xdr:colOff>
      <xdr:row>0</xdr:row>
      <xdr:rowOff>85725</xdr:rowOff>
    </xdr:from>
    <xdr:ext cx="3943350" cy="781050"/>
    <xdr:sp>
      <xdr:nvSpPr>
        <xdr:cNvPr id="2" name="TextBox 2"/>
        <xdr:cNvSpPr txBox="1">
          <a:spLocks noChangeArrowheads="1"/>
        </xdr:cNvSpPr>
      </xdr:nvSpPr>
      <xdr:spPr>
        <a:xfrm>
          <a:off x="4276725" y="85725"/>
          <a:ext cx="3943350" cy="781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S_neu &lt;-- S_alt + Δt · (SG - ST);   Anfangsgröße für S = 100
SG = g· S;      ST = s · S· f;      Δt = 1
f (t) = m · t, m = 0,1; </a:t>
          </a:r>
        </a:p>
      </xdr:txBody>
    </xdr:sp>
    <xdr:clientData/>
  </xdr:oneCellAnchor>
  <xdr:oneCellAnchor>
    <xdr:from>
      <xdr:col>0</xdr:col>
      <xdr:colOff>0</xdr:colOff>
      <xdr:row>1</xdr:row>
      <xdr:rowOff>9525</xdr:rowOff>
    </xdr:from>
    <xdr:ext cx="3476625" cy="438150"/>
    <xdr:sp>
      <xdr:nvSpPr>
        <xdr:cNvPr id="3" name="TextBox 3"/>
        <xdr:cNvSpPr txBox="1">
          <a:spLocks noChangeArrowheads="1"/>
        </xdr:cNvSpPr>
      </xdr:nvSpPr>
      <xdr:spPr>
        <a:xfrm>
          <a:off x="0" y="171450"/>
          <a:ext cx="347662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Wachstumsmodell für Spinnmilben
 bei zunehmder Nahrungknappheit</a:t>
          </a:r>
        </a:p>
      </xdr:txBody>
    </xdr:sp>
    <xdr:clientData/>
  </xdr:oneCellAnchor>
  <xdr:twoCellAnchor>
    <xdr:from>
      <xdr:col>10</xdr:col>
      <xdr:colOff>752475</xdr:colOff>
      <xdr:row>7</xdr:row>
      <xdr:rowOff>19050</xdr:rowOff>
    </xdr:from>
    <xdr:to>
      <xdr:col>16</xdr:col>
      <xdr:colOff>142875</xdr:colOff>
      <xdr:row>26</xdr:row>
      <xdr:rowOff>9525</xdr:rowOff>
    </xdr:to>
    <xdr:graphicFrame>
      <xdr:nvGraphicFramePr>
        <xdr:cNvPr id="4" name="Chart 6"/>
        <xdr:cNvGraphicFramePr/>
      </xdr:nvGraphicFramePr>
      <xdr:xfrm>
        <a:off x="4257675" y="1181100"/>
        <a:ext cx="39624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104775</xdr:colOff>
      <xdr:row>28</xdr:row>
      <xdr:rowOff>133350</xdr:rowOff>
    </xdr:from>
    <xdr:ext cx="3419475" cy="523875"/>
    <xdr:sp>
      <xdr:nvSpPr>
        <xdr:cNvPr id="5" name="TextBox 7"/>
        <xdr:cNvSpPr txBox="1">
          <a:spLocks noChangeArrowheads="1"/>
        </xdr:cNvSpPr>
      </xdr:nvSpPr>
      <xdr:spPr>
        <a:xfrm>
          <a:off x="4371975" y="4695825"/>
          <a:ext cx="3419475" cy="523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*Anmerkung: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Die Spalte S_alt kann auch gelöscht werden.
 Sie ist für die Berechnungen nicht notwendig, zeigt aber 
jeweils den alten Zustand an.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6"/>
  <sheetViews>
    <sheetView tabSelected="1" workbookViewId="0" topLeftCell="A1">
      <selection activeCell="K5" sqref="K5"/>
    </sheetView>
  </sheetViews>
  <sheetFormatPr defaultColWidth="11.421875" defaultRowHeight="12.75"/>
  <cols>
    <col min="1" max="1" width="7.57421875" style="0" customWidth="1"/>
    <col min="2" max="2" width="5.7109375" style="0" customWidth="1"/>
    <col min="3" max="5" width="5.00390625" style="0" customWidth="1"/>
    <col min="6" max="8" width="4.00390625" style="0" customWidth="1"/>
    <col min="9" max="9" width="5.57421875" style="0" customWidth="1"/>
    <col min="10" max="10" width="6.7109375" style="0" customWidth="1"/>
  </cols>
  <sheetData>
    <row r="5" ht="13.5" thickBot="1"/>
    <row r="6" ht="13.5" thickBot="1">
      <c r="A6" s="9" t="s">
        <v>7</v>
      </c>
    </row>
    <row r="7" spans="1:10" ht="13.5" thickBot="1">
      <c r="A7" s="10" t="s">
        <v>8</v>
      </c>
      <c r="B7" s="1" t="s">
        <v>10</v>
      </c>
      <c r="C7" s="2" t="s">
        <v>0</v>
      </c>
      <c r="D7" s="2" t="s">
        <v>1</v>
      </c>
      <c r="E7" s="2" t="s">
        <v>4</v>
      </c>
      <c r="F7" s="2" t="s">
        <v>9</v>
      </c>
      <c r="G7" s="2" t="s">
        <v>2</v>
      </c>
      <c r="H7" s="2" t="s">
        <v>3</v>
      </c>
      <c r="I7" s="2" t="s">
        <v>6</v>
      </c>
      <c r="J7" s="2" t="s">
        <v>5</v>
      </c>
    </row>
    <row r="8" spans="1:10" ht="12.75">
      <c r="A8" s="3">
        <v>0</v>
      </c>
      <c r="B8" s="7">
        <v>1</v>
      </c>
      <c r="C8" s="7">
        <v>0.35</v>
      </c>
      <c r="D8" s="7">
        <v>0.17</v>
      </c>
      <c r="E8" s="7">
        <v>0.1</v>
      </c>
      <c r="F8" s="6"/>
      <c r="G8" s="6"/>
      <c r="H8" s="6"/>
      <c r="I8" s="6"/>
      <c r="J8" s="7">
        <v>100</v>
      </c>
    </row>
    <row r="9" spans="1:10" ht="12.75">
      <c r="A9" s="4">
        <f>A8+B8</f>
        <v>1</v>
      </c>
      <c r="B9" s="5">
        <f>B8</f>
        <v>1</v>
      </c>
      <c r="C9" s="5">
        <f>C8</f>
        <v>0.35</v>
      </c>
      <c r="D9" s="5">
        <f>D8</f>
        <v>0.17</v>
      </c>
      <c r="E9" s="5">
        <f>E8</f>
        <v>0.1</v>
      </c>
      <c r="F9" s="5">
        <f>E8*A9</f>
        <v>0.1</v>
      </c>
      <c r="G9" s="4">
        <f>ROUND((C8*J8),0)</f>
        <v>35</v>
      </c>
      <c r="H9" s="4">
        <f>ROUND((D8*J8*F9),0)</f>
        <v>2</v>
      </c>
      <c r="I9" s="4">
        <f>J8</f>
        <v>100</v>
      </c>
      <c r="J9" s="8">
        <f>J8+B8*(G9-H9)</f>
        <v>133</v>
      </c>
    </row>
    <row r="10" spans="1:10" ht="12.75">
      <c r="A10" s="4">
        <f aca="true" t="shared" si="0" ref="A10:A36">A9+B9</f>
        <v>2</v>
      </c>
      <c r="B10" s="5">
        <f aca="true" t="shared" si="1" ref="B10:B36">B9</f>
        <v>1</v>
      </c>
      <c r="C10" s="5">
        <f aca="true" t="shared" si="2" ref="C10:C36">C9</f>
        <v>0.35</v>
      </c>
      <c r="D10" s="5">
        <f aca="true" t="shared" si="3" ref="D10:D36">D9</f>
        <v>0.17</v>
      </c>
      <c r="E10" s="5">
        <f aca="true" t="shared" si="4" ref="E10:E36">E9</f>
        <v>0.1</v>
      </c>
      <c r="F10" s="5">
        <f aca="true" t="shared" si="5" ref="F10:F36">E9*A10</f>
        <v>0.2</v>
      </c>
      <c r="G10" s="4">
        <f aca="true" t="shared" si="6" ref="G10:G36">ROUND((C9*J9),0)</f>
        <v>47</v>
      </c>
      <c r="H10" s="4">
        <f aca="true" t="shared" si="7" ref="H10:H36">ROUND((D9*J9*F10),0)</f>
        <v>5</v>
      </c>
      <c r="I10" s="4">
        <f aca="true" t="shared" si="8" ref="I10:I36">J9</f>
        <v>133</v>
      </c>
      <c r="J10" s="8">
        <f aca="true" t="shared" si="9" ref="J10:J36">J9+B9*(G10-H10)</f>
        <v>175</v>
      </c>
    </row>
    <row r="11" spans="1:10" ht="12.75">
      <c r="A11" s="4">
        <f t="shared" si="0"/>
        <v>3</v>
      </c>
      <c r="B11" s="5">
        <f t="shared" si="1"/>
        <v>1</v>
      </c>
      <c r="C11" s="5">
        <f t="shared" si="2"/>
        <v>0.35</v>
      </c>
      <c r="D11" s="5">
        <f t="shared" si="3"/>
        <v>0.17</v>
      </c>
      <c r="E11" s="5">
        <f t="shared" si="4"/>
        <v>0.1</v>
      </c>
      <c r="F11" s="5">
        <f t="shared" si="5"/>
        <v>0.30000000000000004</v>
      </c>
      <c r="G11" s="4">
        <f t="shared" si="6"/>
        <v>61</v>
      </c>
      <c r="H11" s="4">
        <f t="shared" si="7"/>
        <v>9</v>
      </c>
      <c r="I11" s="4">
        <f t="shared" si="8"/>
        <v>175</v>
      </c>
      <c r="J11" s="8">
        <f t="shared" si="9"/>
        <v>227</v>
      </c>
    </row>
    <row r="12" spans="1:10" ht="12.75">
      <c r="A12" s="4">
        <f t="shared" si="0"/>
        <v>4</v>
      </c>
      <c r="B12" s="5">
        <f t="shared" si="1"/>
        <v>1</v>
      </c>
      <c r="C12" s="5">
        <f t="shared" si="2"/>
        <v>0.35</v>
      </c>
      <c r="D12" s="5">
        <f t="shared" si="3"/>
        <v>0.17</v>
      </c>
      <c r="E12" s="5">
        <f t="shared" si="4"/>
        <v>0.1</v>
      </c>
      <c r="F12" s="5">
        <f t="shared" si="5"/>
        <v>0.4</v>
      </c>
      <c r="G12" s="4">
        <f t="shared" si="6"/>
        <v>79</v>
      </c>
      <c r="H12" s="4">
        <f t="shared" si="7"/>
        <v>15</v>
      </c>
      <c r="I12" s="4">
        <f t="shared" si="8"/>
        <v>227</v>
      </c>
      <c r="J12" s="8">
        <f t="shared" si="9"/>
        <v>291</v>
      </c>
    </row>
    <row r="13" spans="1:10" ht="12.75">
      <c r="A13" s="4">
        <f t="shared" si="0"/>
        <v>5</v>
      </c>
      <c r="B13" s="5">
        <f t="shared" si="1"/>
        <v>1</v>
      </c>
      <c r="C13" s="5">
        <f t="shared" si="2"/>
        <v>0.35</v>
      </c>
      <c r="D13" s="5">
        <f t="shared" si="3"/>
        <v>0.17</v>
      </c>
      <c r="E13" s="5">
        <f t="shared" si="4"/>
        <v>0.1</v>
      </c>
      <c r="F13" s="5">
        <f t="shared" si="5"/>
        <v>0.5</v>
      </c>
      <c r="G13" s="4">
        <f t="shared" si="6"/>
        <v>102</v>
      </c>
      <c r="H13" s="4">
        <f t="shared" si="7"/>
        <v>25</v>
      </c>
      <c r="I13" s="4">
        <f t="shared" si="8"/>
        <v>291</v>
      </c>
      <c r="J13" s="8">
        <f t="shared" si="9"/>
        <v>368</v>
      </c>
    </row>
    <row r="14" spans="1:10" ht="12.75">
      <c r="A14" s="4">
        <f t="shared" si="0"/>
        <v>6</v>
      </c>
      <c r="B14" s="5">
        <f t="shared" si="1"/>
        <v>1</v>
      </c>
      <c r="C14" s="5">
        <f t="shared" si="2"/>
        <v>0.35</v>
      </c>
      <c r="D14" s="5">
        <f t="shared" si="3"/>
        <v>0.17</v>
      </c>
      <c r="E14" s="5">
        <f t="shared" si="4"/>
        <v>0.1</v>
      </c>
      <c r="F14" s="5">
        <f t="shared" si="5"/>
        <v>0.6000000000000001</v>
      </c>
      <c r="G14" s="4">
        <f t="shared" si="6"/>
        <v>129</v>
      </c>
      <c r="H14" s="4">
        <f t="shared" si="7"/>
        <v>38</v>
      </c>
      <c r="I14" s="4">
        <f t="shared" si="8"/>
        <v>368</v>
      </c>
      <c r="J14" s="8">
        <f t="shared" si="9"/>
        <v>459</v>
      </c>
    </row>
    <row r="15" spans="1:10" ht="12.75">
      <c r="A15" s="4">
        <f t="shared" si="0"/>
        <v>7</v>
      </c>
      <c r="B15" s="5">
        <f t="shared" si="1"/>
        <v>1</v>
      </c>
      <c r="C15" s="5">
        <f t="shared" si="2"/>
        <v>0.35</v>
      </c>
      <c r="D15" s="5">
        <f t="shared" si="3"/>
        <v>0.17</v>
      </c>
      <c r="E15" s="5">
        <f t="shared" si="4"/>
        <v>0.1</v>
      </c>
      <c r="F15" s="5">
        <f t="shared" si="5"/>
        <v>0.7000000000000001</v>
      </c>
      <c r="G15" s="4">
        <f t="shared" si="6"/>
        <v>161</v>
      </c>
      <c r="H15" s="4">
        <f t="shared" si="7"/>
        <v>55</v>
      </c>
      <c r="I15" s="4">
        <f t="shared" si="8"/>
        <v>459</v>
      </c>
      <c r="J15" s="8">
        <f t="shared" si="9"/>
        <v>565</v>
      </c>
    </row>
    <row r="16" spans="1:10" ht="12.75">
      <c r="A16" s="4">
        <f t="shared" si="0"/>
        <v>8</v>
      </c>
      <c r="B16" s="5">
        <f t="shared" si="1"/>
        <v>1</v>
      </c>
      <c r="C16" s="5">
        <f t="shared" si="2"/>
        <v>0.35</v>
      </c>
      <c r="D16" s="5">
        <f t="shared" si="3"/>
        <v>0.17</v>
      </c>
      <c r="E16" s="5">
        <f t="shared" si="4"/>
        <v>0.1</v>
      </c>
      <c r="F16" s="5">
        <f t="shared" si="5"/>
        <v>0.8</v>
      </c>
      <c r="G16" s="4">
        <f t="shared" si="6"/>
        <v>198</v>
      </c>
      <c r="H16" s="4">
        <f t="shared" si="7"/>
        <v>77</v>
      </c>
      <c r="I16" s="4">
        <f t="shared" si="8"/>
        <v>565</v>
      </c>
      <c r="J16" s="8">
        <f t="shared" si="9"/>
        <v>686</v>
      </c>
    </row>
    <row r="17" spans="1:10" ht="12.75">
      <c r="A17" s="4">
        <f t="shared" si="0"/>
        <v>9</v>
      </c>
      <c r="B17" s="5">
        <f t="shared" si="1"/>
        <v>1</v>
      </c>
      <c r="C17" s="5">
        <f t="shared" si="2"/>
        <v>0.35</v>
      </c>
      <c r="D17" s="5">
        <f t="shared" si="3"/>
        <v>0.17</v>
      </c>
      <c r="E17" s="5">
        <f t="shared" si="4"/>
        <v>0.1</v>
      </c>
      <c r="F17" s="5">
        <f t="shared" si="5"/>
        <v>0.9</v>
      </c>
      <c r="G17" s="4">
        <f t="shared" si="6"/>
        <v>240</v>
      </c>
      <c r="H17" s="4">
        <f t="shared" si="7"/>
        <v>105</v>
      </c>
      <c r="I17" s="4">
        <f t="shared" si="8"/>
        <v>686</v>
      </c>
      <c r="J17" s="8">
        <f t="shared" si="9"/>
        <v>821</v>
      </c>
    </row>
    <row r="18" spans="1:10" ht="12.75">
      <c r="A18" s="4">
        <f t="shared" si="0"/>
        <v>10</v>
      </c>
      <c r="B18" s="5">
        <f t="shared" si="1"/>
        <v>1</v>
      </c>
      <c r="C18" s="5">
        <f t="shared" si="2"/>
        <v>0.35</v>
      </c>
      <c r="D18" s="5">
        <f t="shared" si="3"/>
        <v>0.17</v>
      </c>
      <c r="E18" s="5">
        <f t="shared" si="4"/>
        <v>0.1</v>
      </c>
      <c r="F18" s="5">
        <f t="shared" si="5"/>
        <v>1</v>
      </c>
      <c r="G18" s="4">
        <f t="shared" si="6"/>
        <v>287</v>
      </c>
      <c r="H18" s="4">
        <f t="shared" si="7"/>
        <v>140</v>
      </c>
      <c r="I18" s="4">
        <f t="shared" si="8"/>
        <v>821</v>
      </c>
      <c r="J18" s="8">
        <f t="shared" si="9"/>
        <v>968</v>
      </c>
    </row>
    <row r="19" spans="1:10" ht="12.75">
      <c r="A19" s="4">
        <f t="shared" si="0"/>
        <v>11</v>
      </c>
      <c r="B19" s="5">
        <f t="shared" si="1"/>
        <v>1</v>
      </c>
      <c r="C19" s="5">
        <f t="shared" si="2"/>
        <v>0.35</v>
      </c>
      <c r="D19" s="5">
        <f t="shared" si="3"/>
        <v>0.17</v>
      </c>
      <c r="E19" s="5">
        <f t="shared" si="4"/>
        <v>0.1</v>
      </c>
      <c r="F19" s="5">
        <f t="shared" si="5"/>
        <v>1.1</v>
      </c>
      <c r="G19" s="4">
        <f t="shared" si="6"/>
        <v>339</v>
      </c>
      <c r="H19" s="4">
        <f t="shared" si="7"/>
        <v>181</v>
      </c>
      <c r="I19" s="4">
        <f t="shared" si="8"/>
        <v>968</v>
      </c>
      <c r="J19" s="8">
        <f t="shared" si="9"/>
        <v>1126</v>
      </c>
    </row>
    <row r="20" spans="1:10" ht="12.75">
      <c r="A20" s="4">
        <f t="shared" si="0"/>
        <v>12</v>
      </c>
      <c r="B20" s="5">
        <f t="shared" si="1"/>
        <v>1</v>
      </c>
      <c r="C20" s="5">
        <f t="shared" si="2"/>
        <v>0.35</v>
      </c>
      <c r="D20" s="5">
        <f t="shared" si="3"/>
        <v>0.17</v>
      </c>
      <c r="E20" s="5">
        <f t="shared" si="4"/>
        <v>0.1</v>
      </c>
      <c r="F20" s="5">
        <f t="shared" si="5"/>
        <v>1.2000000000000002</v>
      </c>
      <c r="G20" s="4">
        <f t="shared" si="6"/>
        <v>394</v>
      </c>
      <c r="H20" s="4">
        <f t="shared" si="7"/>
        <v>230</v>
      </c>
      <c r="I20" s="4">
        <f t="shared" si="8"/>
        <v>1126</v>
      </c>
      <c r="J20" s="8">
        <f t="shared" si="9"/>
        <v>1290</v>
      </c>
    </row>
    <row r="21" spans="1:10" ht="12.75">
      <c r="A21" s="4">
        <f t="shared" si="0"/>
        <v>13</v>
      </c>
      <c r="B21" s="5">
        <f t="shared" si="1"/>
        <v>1</v>
      </c>
      <c r="C21" s="5">
        <f t="shared" si="2"/>
        <v>0.35</v>
      </c>
      <c r="D21" s="5">
        <f t="shared" si="3"/>
        <v>0.17</v>
      </c>
      <c r="E21" s="5">
        <f t="shared" si="4"/>
        <v>0.1</v>
      </c>
      <c r="F21" s="5">
        <f t="shared" si="5"/>
        <v>1.3</v>
      </c>
      <c r="G21" s="4">
        <f t="shared" si="6"/>
        <v>452</v>
      </c>
      <c r="H21" s="4">
        <f t="shared" si="7"/>
        <v>285</v>
      </c>
      <c r="I21" s="4">
        <f t="shared" si="8"/>
        <v>1290</v>
      </c>
      <c r="J21" s="8">
        <f t="shared" si="9"/>
        <v>1457</v>
      </c>
    </row>
    <row r="22" spans="1:10" ht="12.75">
      <c r="A22" s="4">
        <f t="shared" si="0"/>
        <v>14</v>
      </c>
      <c r="B22" s="5">
        <f t="shared" si="1"/>
        <v>1</v>
      </c>
      <c r="C22" s="5">
        <f t="shared" si="2"/>
        <v>0.35</v>
      </c>
      <c r="D22" s="5">
        <f t="shared" si="3"/>
        <v>0.17</v>
      </c>
      <c r="E22" s="5">
        <f t="shared" si="4"/>
        <v>0.1</v>
      </c>
      <c r="F22" s="5">
        <f t="shared" si="5"/>
        <v>1.4000000000000001</v>
      </c>
      <c r="G22" s="4">
        <f t="shared" si="6"/>
        <v>510</v>
      </c>
      <c r="H22" s="4">
        <f t="shared" si="7"/>
        <v>347</v>
      </c>
      <c r="I22" s="4">
        <f t="shared" si="8"/>
        <v>1457</v>
      </c>
      <c r="J22" s="8">
        <f t="shared" si="9"/>
        <v>1620</v>
      </c>
    </row>
    <row r="23" spans="1:10" ht="12.75">
      <c r="A23" s="4">
        <f t="shared" si="0"/>
        <v>15</v>
      </c>
      <c r="B23" s="5">
        <f t="shared" si="1"/>
        <v>1</v>
      </c>
      <c r="C23" s="5">
        <f t="shared" si="2"/>
        <v>0.35</v>
      </c>
      <c r="D23" s="5">
        <f t="shared" si="3"/>
        <v>0.17</v>
      </c>
      <c r="E23" s="5">
        <f t="shared" si="4"/>
        <v>0.1</v>
      </c>
      <c r="F23" s="5">
        <f t="shared" si="5"/>
        <v>1.5</v>
      </c>
      <c r="G23" s="4">
        <f t="shared" si="6"/>
        <v>567</v>
      </c>
      <c r="H23" s="4">
        <f t="shared" si="7"/>
        <v>413</v>
      </c>
      <c r="I23" s="4">
        <f t="shared" si="8"/>
        <v>1620</v>
      </c>
      <c r="J23" s="8">
        <f t="shared" si="9"/>
        <v>1774</v>
      </c>
    </row>
    <row r="24" spans="1:10" ht="12.75">
      <c r="A24" s="4">
        <f t="shared" si="0"/>
        <v>16</v>
      </c>
      <c r="B24" s="5">
        <f t="shared" si="1"/>
        <v>1</v>
      </c>
      <c r="C24" s="5">
        <f t="shared" si="2"/>
        <v>0.35</v>
      </c>
      <c r="D24" s="5">
        <f t="shared" si="3"/>
        <v>0.17</v>
      </c>
      <c r="E24" s="5">
        <f t="shared" si="4"/>
        <v>0.1</v>
      </c>
      <c r="F24" s="5">
        <f t="shared" si="5"/>
        <v>1.6</v>
      </c>
      <c r="G24" s="4">
        <f t="shared" si="6"/>
        <v>621</v>
      </c>
      <c r="H24" s="4">
        <f t="shared" si="7"/>
        <v>483</v>
      </c>
      <c r="I24" s="4">
        <f t="shared" si="8"/>
        <v>1774</v>
      </c>
      <c r="J24" s="8">
        <f t="shared" si="9"/>
        <v>1912</v>
      </c>
    </row>
    <row r="25" spans="1:10" ht="12.75">
      <c r="A25" s="4">
        <f t="shared" si="0"/>
        <v>17</v>
      </c>
      <c r="B25" s="5">
        <f t="shared" si="1"/>
        <v>1</v>
      </c>
      <c r="C25" s="5">
        <f t="shared" si="2"/>
        <v>0.35</v>
      </c>
      <c r="D25" s="5">
        <f t="shared" si="3"/>
        <v>0.17</v>
      </c>
      <c r="E25" s="5">
        <f t="shared" si="4"/>
        <v>0.1</v>
      </c>
      <c r="F25" s="5">
        <f t="shared" si="5"/>
        <v>1.7000000000000002</v>
      </c>
      <c r="G25" s="4">
        <f t="shared" si="6"/>
        <v>669</v>
      </c>
      <c r="H25" s="4">
        <f t="shared" si="7"/>
        <v>553</v>
      </c>
      <c r="I25" s="4">
        <f t="shared" si="8"/>
        <v>1912</v>
      </c>
      <c r="J25" s="8">
        <f t="shared" si="9"/>
        <v>2028</v>
      </c>
    </row>
    <row r="26" spans="1:10" ht="12.75">
      <c r="A26" s="4">
        <f t="shared" si="0"/>
        <v>18</v>
      </c>
      <c r="B26" s="5">
        <f t="shared" si="1"/>
        <v>1</v>
      </c>
      <c r="C26" s="5">
        <f t="shared" si="2"/>
        <v>0.35</v>
      </c>
      <c r="D26" s="5">
        <f t="shared" si="3"/>
        <v>0.17</v>
      </c>
      <c r="E26" s="5">
        <f t="shared" si="4"/>
        <v>0.1</v>
      </c>
      <c r="F26" s="5">
        <f t="shared" si="5"/>
        <v>1.8</v>
      </c>
      <c r="G26" s="4">
        <f t="shared" si="6"/>
        <v>710</v>
      </c>
      <c r="H26" s="4">
        <f t="shared" si="7"/>
        <v>621</v>
      </c>
      <c r="I26" s="4">
        <f t="shared" si="8"/>
        <v>2028</v>
      </c>
      <c r="J26" s="8">
        <f t="shared" si="9"/>
        <v>2117</v>
      </c>
    </row>
    <row r="27" spans="1:10" ht="12.75">
      <c r="A27" s="4">
        <f t="shared" si="0"/>
        <v>19</v>
      </c>
      <c r="B27" s="5">
        <f t="shared" si="1"/>
        <v>1</v>
      </c>
      <c r="C27" s="5">
        <f t="shared" si="2"/>
        <v>0.35</v>
      </c>
      <c r="D27" s="5">
        <f t="shared" si="3"/>
        <v>0.17</v>
      </c>
      <c r="E27" s="5">
        <f t="shared" si="4"/>
        <v>0.1</v>
      </c>
      <c r="F27" s="5">
        <f t="shared" si="5"/>
        <v>1.9000000000000001</v>
      </c>
      <c r="G27" s="4">
        <f t="shared" si="6"/>
        <v>741</v>
      </c>
      <c r="H27" s="4">
        <f t="shared" si="7"/>
        <v>684</v>
      </c>
      <c r="I27" s="4">
        <f t="shared" si="8"/>
        <v>2117</v>
      </c>
      <c r="J27" s="8">
        <f t="shared" si="9"/>
        <v>2174</v>
      </c>
    </row>
    <row r="28" spans="1:10" ht="12.75">
      <c r="A28" s="4">
        <f t="shared" si="0"/>
        <v>20</v>
      </c>
      <c r="B28" s="5">
        <f t="shared" si="1"/>
        <v>1</v>
      </c>
      <c r="C28" s="5">
        <f t="shared" si="2"/>
        <v>0.35</v>
      </c>
      <c r="D28" s="5">
        <f t="shared" si="3"/>
        <v>0.17</v>
      </c>
      <c r="E28" s="5">
        <f t="shared" si="4"/>
        <v>0.1</v>
      </c>
      <c r="F28" s="5">
        <f t="shared" si="5"/>
        <v>2</v>
      </c>
      <c r="G28" s="4">
        <f t="shared" si="6"/>
        <v>761</v>
      </c>
      <c r="H28" s="4">
        <f t="shared" si="7"/>
        <v>739</v>
      </c>
      <c r="I28" s="4">
        <f t="shared" si="8"/>
        <v>2174</v>
      </c>
      <c r="J28" s="8">
        <f t="shared" si="9"/>
        <v>2196</v>
      </c>
    </row>
    <row r="29" spans="1:10" ht="12.75">
      <c r="A29" s="4">
        <f t="shared" si="0"/>
        <v>21</v>
      </c>
      <c r="B29" s="5">
        <f t="shared" si="1"/>
        <v>1</v>
      </c>
      <c r="C29" s="5">
        <f t="shared" si="2"/>
        <v>0.35</v>
      </c>
      <c r="D29" s="5">
        <f t="shared" si="3"/>
        <v>0.17</v>
      </c>
      <c r="E29" s="5">
        <f t="shared" si="4"/>
        <v>0.1</v>
      </c>
      <c r="F29" s="5">
        <f t="shared" si="5"/>
        <v>2.1</v>
      </c>
      <c r="G29" s="4">
        <f t="shared" si="6"/>
        <v>769</v>
      </c>
      <c r="H29" s="4">
        <f t="shared" si="7"/>
        <v>784</v>
      </c>
      <c r="I29" s="4">
        <f t="shared" si="8"/>
        <v>2196</v>
      </c>
      <c r="J29" s="8">
        <f t="shared" si="9"/>
        <v>2181</v>
      </c>
    </row>
    <row r="30" spans="1:10" ht="12.75">
      <c r="A30" s="4">
        <f t="shared" si="0"/>
        <v>22</v>
      </c>
      <c r="B30" s="5">
        <f t="shared" si="1"/>
        <v>1</v>
      </c>
      <c r="C30" s="5">
        <f t="shared" si="2"/>
        <v>0.35</v>
      </c>
      <c r="D30" s="5">
        <f t="shared" si="3"/>
        <v>0.17</v>
      </c>
      <c r="E30" s="5">
        <f t="shared" si="4"/>
        <v>0.1</v>
      </c>
      <c r="F30" s="5">
        <f t="shared" si="5"/>
        <v>2.2</v>
      </c>
      <c r="G30" s="4">
        <f t="shared" si="6"/>
        <v>763</v>
      </c>
      <c r="H30" s="4">
        <f t="shared" si="7"/>
        <v>816</v>
      </c>
      <c r="I30" s="4">
        <f t="shared" si="8"/>
        <v>2181</v>
      </c>
      <c r="J30" s="8">
        <f t="shared" si="9"/>
        <v>2128</v>
      </c>
    </row>
    <row r="31" spans="1:10" ht="12.75">
      <c r="A31" s="4">
        <f t="shared" si="0"/>
        <v>23</v>
      </c>
      <c r="B31" s="5">
        <f t="shared" si="1"/>
        <v>1</v>
      </c>
      <c r="C31" s="5">
        <f t="shared" si="2"/>
        <v>0.35</v>
      </c>
      <c r="D31" s="5">
        <f t="shared" si="3"/>
        <v>0.17</v>
      </c>
      <c r="E31" s="5">
        <f t="shared" si="4"/>
        <v>0.1</v>
      </c>
      <c r="F31" s="5">
        <f t="shared" si="5"/>
        <v>2.3000000000000003</v>
      </c>
      <c r="G31" s="4">
        <f t="shared" si="6"/>
        <v>745</v>
      </c>
      <c r="H31" s="4">
        <f t="shared" si="7"/>
        <v>832</v>
      </c>
      <c r="I31" s="4">
        <f t="shared" si="8"/>
        <v>2128</v>
      </c>
      <c r="J31" s="8">
        <f t="shared" si="9"/>
        <v>2041</v>
      </c>
    </row>
    <row r="32" spans="1:10" ht="12.75">
      <c r="A32" s="4">
        <f t="shared" si="0"/>
        <v>24</v>
      </c>
      <c r="B32" s="5">
        <f t="shared" si="1"/>
        <v>1</v>
      </c>
      <c r="C32" s="5">
        <f t="shared" si="2"/>
        <v>0.35</v>
      </c>
      <c r="D32" s="5">
        <f t="shared" si="3"/>
        <v>0.17</v>
      </c>
      <c r="E32" s="5">
        <f t="shared" si="4"/>
        <v>0.1</v>
      </c>
      <c r="F32" s="5">
        <f t="shared" si="5"/>
        <v>2.4000000000000004</v>
      </c>
      <c r="G32" s="4">
        <f t="shared" si="6"/>
        <v>714</v>
      </c>
      <c r="H32" s="4">
        <f t="shared" si="7"/>
        <v>833</v>
      </c>
      <c r="I32" s="4">
        <f t="shared" si="8"/>
        <v>2041</v>
      </c>
      <c r="J32" s="8">
        <f t="shared" si="9"/>
        <v>1922</v>
      </c>
    </row>
    <row r="33" spans="1:10" ht="12.75">
      <c r="A33" s="4">
        <f t="shared" si="0"/>
        <v>25</v>
      </c>
      <c r="B33" s="5">
        <f t="shared" si="1"/>
        <v>1</v>
      </c>
      <c r="C33" s="5">
        <f t="shared" si="2"/>
        <v>0.35</v>
      </c>
      <c r="D33" s="5">
        <f t="shared" si="3"/>
        <v>0.17</v>
      </c>
      <c r="E33" s="5">
        <f t="shared" si="4"/>
        <v>0.1</v>
      </c>
      <c r="F33" s="5">
        <f t="shared" si="5"/>
        <v>2.5</v>
      </c>
      <c r="G33" s="4">
        <f t="shared" si="6"/>
        <v>673</v>
      </c>
      <c r="H33" s="4">
        <f t="shared" si="7"/>
        <v>817</v>
      </c>
      <c r="I33" s="4">
        <f t="shared" si="8"/>
        <v>1922</v>
      </c>
      <c r="J33" s="8">
        <f t="shared" si="9"/>
        <v>1778</v>
      </c>
    </row>
    <row r="34" spans="1:10" ht="12.75">
      <c r="A34" s="4">
        <f t="shared" si="0"/>
        <v>26</v>
      </c>
      <c r="B34" s="5">
        <f t="shared" si="1"/>
        <v>1</v>
      </c>
      <c r="C34" s="5">
        <f t="shared" si="2"/>
        <v>0.35</v>
      </c>
      <c r="D34" s="5">
        <f t="shared" si="3"/>
        <v>0.17</v>
      </c>
      <c r="E34" s="5">
        <f t="shared" si="4"/>
        <v>0.1</v>
      </c>
      <c r="F34" s="5">
        <f t="shared" si="5"/>
        <v>2.6</v>
      </c>
      <c r="G34" s="4">
        <f t="shared" si="6"/>
        <v>622</v>
      </c>
      <c r="H34" s="4">
        <f t="shared" si="7"/>
        <v>786</v>
      </c>
      <c r="I34" s="4">
        <f t="shared" si="8"/>
        <v>1778</v>
      </c>
      <c r="J34" s="8">
        <f t="shared" si="9"/>
        <v>1614</v>
      </c>
    </row>
    <row r="35" spans="1:10" ht="12.75">
      <c r="A35" s="4">
        <f t="shared" si="0"/>
        <v>27</v>
      </c>
      <c r="B35" s="5">
        <f t="shared" si="1"/>
        <v>1</v>
      </c>
      <c r="C35" s="5">
        <f t="shared" si="2"/>
        <v>0.35</v>
      </c>
      <c r="D35" s="5">
        <f t="shared" si="3"/>
        <v>0.17</v>
      </c>
      <c r="E35" s="5">
        <f t="shared" si="4"/>
        <v>0.1</v>
      </c>
      <c r="F35" s="5">
        <f t="shared" si="5"/>
        <v>2.7</v>
      </c>
      <c r="G35" s="4">
        <f t="shared" si="6"/>
        <v>565</v>
      </c>
      <c r="H35" s="4">
        <f t="shared" si="7"/>
        <v>741</v>
      </c>
      <c r="I35" s="4">
        <f t="shared" si="8"/>
        <v>1614</v>
      </c>
      <c r="J35" s="8">
        <f t="shared" si="9"/>
        <v>1438</v>
      </c>
    </row>
    <row r="36" spans="1:10" ht="12.75">
      <c r="A36" s="4">
        <f t="shared" si="0"/>
        <v>28</v>
      </c>
      <c r="B36" s="5">
        <f t="shared" si="1"/>
        <v>1</v>
      </c>
      <c r="C36" s="5">
        <f t="shared" si="2"/>
        <v>0.35</v>
      </c>
      <c r="D36" s="5">
        <f t="shared" si="3"/>
        <v>0.17</v>
      </c>
      <c r="E36" s="5">
        <f t="shared" si="4"/>
        <v>0.1</v>
      </c>
      <c r="F36" s="5">
        <f t="shared" si="5"/>
        <v>2.8000000000000003</v>
      </c>
      <c r="G36" s="4">
        <f t="shared" si="6"/>
        <v>503</v>
      </c>
      <c r="H36" s="4">
        <f t="shared" si="7"/>
        <v>684</v>
      </c>
      <c r="I36" s="4">
        <f t="shared" si="8"/>
        <v>1438</v>
      </c>
      <c r="J36" s="8">
        <f t="shared" si="9"/>
        <v>1257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2009-08-14T11:48:36Z</dcterms:created>
  <dcterms:modified xsi:type="dcterms:W3CDTF">2010-03-31T07:46:08Z</dcterms:modified>
  <cp:category/>
  <cp:version/>
  <cp:contentType/>
  <cp:contentStatus/>
</cp:coreProperties>
</file>