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<sst xmlns="http://schemas.openxmlformats.org/spreadsheetml/2006/main" count="22" uniqueCount="20">
  <si>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</si>
  <si>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</si>
  <si>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</si>
  <si>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</si>
  <si>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</si>
  <si>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</si>
  <si>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</si>
  <si>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</si>
  <si>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</si>
  <si>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</si>
  <si>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</si>
  <si>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</si>
  <si>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</si>
  <si>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</si>
  <si>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</si>
  <si>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</si>
  <si>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</si>
  <si>
    <t>nach J</t>
  </si>
  <si>
    <t>quadratisch</t>
  </si>
  <si>
    <t xml:space="preserve">quadratisch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</si>
</sst>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Echter Bonito in den letzen 13 Jahren</a:t>
            </a:r>
          </a:p>
        </c:rich>
      </c:tx>
      <c:layout>
        <c:manualLayout>
          <c:xMode val="factor"/>
          <c:yMode val="factor"/>
          <c:x val="0.10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65"/>
          <c:w val="0.917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Tabelle1!$E$16:$E$19</c:f>
              <c:numCache/>
            </c:numRef>
          </c:yVal>
          <c:smooth val="0"/>
        </c:ser>
        <c:axId val="23099116"/>
        <c:axId val="6565453"/>
      </c:scatterChart>
      <c:valAx>
        <c:axId val="2309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65453"/>
        <c:crosses val="autoZero"/>
        <c:crossBetween val="midCat"/>
        <c:dispUnits/>
      </c:valAx>
      <c:valAx>
        <c:axId val="656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Gelbflossen-Thunfisch in den letzten 13 Jahren</a:t>
            </a:r>
          </a:p>
        </c:rich>
      </c:tx>
      <c:layout>
        <c:manualLayout>
          <c:xMode val="factor"/>
          <c:yMode val="factor"/>
          <c:x val="0.087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825"/>
          <c:w val="0.8952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Tabelle1!$F$16:$F$19</c:f>
              <c:numCache/>
            </c:numRef>
          </c:yVal>
          <c:smooth val="0"/>
        </c:ser>
        <c:axId val="59089078"/>
        <c:axId val="62039655"/>
      </c:scatterChart>
      <c:valAx>
        <c:axId val="5908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039655"/>
        <c:crosses val="autoZero"/>
        <c:crossBetween val="midCat"/>
        <c:dispUnits/>
      </c:valAx>
      <c:valAx>
        <c:axId val="6203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123825</xdr:rowOff>
    </xdr:from>
    <xdr:ext cx="5810250" cy="266700"/>
    <xdr:sp>
      <xdr:nvSpPr>
        <xdr:cNvPr id="1" name="TextBox 1"/>
        <xdr:cNvSpPr txBox="1">
          <a:spLocks noChangeArrowheads="1"/>
        </xdr:cNvSpPr>
      </xdr:nvSpPr>
      <xdr:spPr>
        <a:xfrm>
          <a:off x="152400" y="123825"/>
          <a:ext cx="581025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28575</xdr:colOff>
      <xdr:row>22</xdr:row>
      <xdr:rowOff>9525</xdr:rowOff>
    </xdr:from>
    <xdr:to>
      <xdr:col>16</xdr:col>
      <xdr:colOff>123825</xdr:colOff>
      <xdr:row>43</xdr:row>
      <xdr:rowOff>114300</xdr:rowOff>
    </xdr:to>
    <xdr:graphicFrame>
      <xdr:nvGraphicFramePr>
        <xdr:cNvPr id="2" name="Chart 5"/>
        <xdr:cNvGraphicFramePr/>
      </xdr:nvGraphicFramePr>
      <xdr:xfrm>
        <a:off x="6867525" y="3609975"/>
        <a:ext cx="3905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38100</xdr:rowOff>
    </xdr:from>
    <xdr:to>
      <xdr:col>16</xdr:col>
      <xdr:colOff>104775</xdr:colOff>
      <xdr:row>21</xdr:row>
      <xdr:rowOff>38100</xdr:rowOff>
    </xdr:to>
    <xdr:graphicFrame>
      <xdr:nvGraphicFramePr>
        <xdr:cNvPr id="3" name="Chart 6"/>
        <xdr:cNvGraphicFramePr/>
      </xdr:nvGraphicFramePr>
      <xdr:xfrm>
        <a:off x="6848475" y="38100"/>
        <a:ext cx="39052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20</xdr:row>
      <xdr:rowOff>19050</xdr:rowOff>
    </xdr:from>
    <xdr:ext cx="4152900" cy="238125"/>
    <xdr:sp>
      <xdr:nvSpPr>
        <xdr:cNvPr id="4" name="TextBox 7"/>
        <xdr:cNvSpPr txBox="1">
          <a:spLocks noChangeArrowheads="1"/>
        </xdr:cNvSpPr>
      </xdr:nvSpPr>
      <xdr:spPr>
        <a:xfrm>
          <a:off x="485775" y="3286125"/>
          <a:ext cx="41529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mit den quadratischen Trendfunktionen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abSelected="1" workbookViewId="0" topLeftCell="A12">
      <selection activeCell="I34" sqref="I34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2.140625" style="0" bestFit="1" customWidth="1"/>
    <col min="6" max="6" width="11.57421875" style="0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2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8">
        <v>0</v>
      </c>
      <c r="B8" s="9"/>
      <c r="C8" s="10">
        <v>1950</v>
      </c>
      <c r="D8" s="17">
        <v>219955</v>
      </c>
      <c r="E8" s="18">
        <v>103341</v>
      </c>
      <c r="F8" s="19">
        <v>75314</v>
      </c>
      <c r="G8" s="20">
        <v>59726</v>
      </c>
      <c r="H8" s="21">
        <v>586</v>
      </c>
      <c r="I8" s="9">
        <v>26778</v>
      </c>
      <c r="J8" s="22">
        <v>28464</v>
      </c>
    </row>
    <row r="9" spans="1:10" ht="12.75">
      <c r="A9" s="11">
        <v>5</v>
      </c>
      <c r="B9" s="6"/>
      <c r="C9" s="7">
        <v>1955</v>
      </c>
      <c r="D9" s="23">
        <v>657448</v>
      </c>
      <c r="E9" s="24">
        <v>125395</v>
      </c>
      <c r="F9" s="25">
        <v>102878</v>
      </c>
      <c r="G9" s="26">
        <v>65995</v>
      </c>
      <c r="H9" s="27">
        <v>27180</v>
      </c>
      <c r="I9" s="6">
        <v>43028</v>
      </c>
      <c r="J9" s="28">
        <v>43537</v>
      </c>
    </row>
    <row r="10" spans="1:10" ht="12.75">
      <c r="A10" s="11">
        <v>10</v>
      </c>
      <c r="B10" s="6"/>
      <c r="C10" s="7">
        <v>1960</v>
      </c>
      <c r="D10" s="23">
        <v>503462</v>
      </c>
      <c r="E10" s="24">
        <v>77239</v>
      </c>
      <c r="F10" s="25">
        <v>172547</v>
      </c>
      <c r="G10" s="26">
        <v>58525</v>
      </c>
      <c r="H10" s="27">
        <v>24953</v>
      </c>
      <c r="I10" s="6">
        <v>50479</v>
      </c>
      <c r="J10" s="28">
        <v>45994</v>
      </c>
    </row>
    <row r="11" spans="1:13" ht="12.75">
      <c r="A11" s="11">
        <v>15</v>
      </c>
      <c r="B11" s="6"/>
      <c r="C11" s="7">
        <v>1965</v>
      </c>
      <c r="D11" s="23">
        <v>537102</v>
      </c>
      <c r="E11" s="24">
        <v>146811</v>
      </c>
      <c r="F11" s="25">
        <v>188213</v>
      </c>
      <c r="G11" s="26">
        <v>119606</v>
      </c>
      <c r="H11" s="27">
        <v>94351</v>
      </c>
      <c r="I11" s="6">
        <v>90240</v>
      </c>
      <c r="J11" s="28">
        <v>56579</v>
      </c>
      <c r="L11" s="5"/>
      <c r="M11" s="5"/>
    </row>
    <row r="12" spans="1:13" ht="12.75">
      <c r="A12" s="11">
        <v>20</v>
      </c>
      <c r="B12" s="6"/>
      <c r="C12" s="7">
        <v>1970</v>
      </c>
      <c r="D12" s="23">
        <v>345217</v>
      </c>
      <c r="E12" s="24">
        <v>202671</v>
      </c>
      <c r="F12" s="25">
        <v>260847</v>
      </c>
      <c r="G12" s="26">
        <v>115810</v>
      </c>
      <c r="H12" s="27">
        <v>117288</v>
      </c>
      <c r="I12" s="6">
        <v>148832</v>
      </c>
      <c r="J12" s="28">
        <v>103661</v>
      </c>
      <c r="L12" s="4"/>
      <c r="M12" s="5"/>
    </row>
    <row r="13" spans="1:13" ht="12.75">
      <c r="A13" s="11">
        <v>25</v>
      </c>
      <c r="B13" s="6"/>
      <c r="C13" s="7">
        <v>1975</v>
      </c>
      <c r="D13" s="23">
        <v>680887</v>
      </c>
      <c r="E13" s="24">
        <v>294370</v>
      </c>
      <c r="F13" s="25">
        <v>365389</v>
      </c>
      <c r="G13" s="26">
        <v>111234</v>
      </c>
      <c r="H13" s="27">
        <v>147224</v>
      </c>
      <c r="I13" s="6">
        <v>182706</v>
      </c>
      <c r="J13" s="28">
        <v>129004</v>
      </c>
      <c r="L13" s="4"/>
      <c r="M13" s="5"/>
    </row>
    <row r="14" spans="1:13" ht="12.75">
      <c r="A14" s="11">
        <v>30</v>
      </c>
      <c r="B14" s="6"/>
      <c r="C14" s="7">
        <v>1980</v>
      </c>
      <c r="D14" s="23">
        <v>588731</v>
      </c>
      <c r="E14" s="24">
        <v>386855</v>
      </c>
      <c r="F14" s="25">
        <v>344002</v>
      </c>
      <c r="G14" s="26">
        <v>132253</v>
      </c>
      <c r="H14" s="27">
        <v>166098</v>
      </c>
      <c r="I14" s="6">
        <v>500800</v>
      </c>
      <c r="J14" s="28">
        <v>209859</v>
      </c>
      <c r="L14" s="4"/>
      <c r="M14" s="5"/>
    </row>
    <row r="15" spans="1:10" ht="12.75">
      <c r="A15" s="11">
        <v>35</v>
      </c>
      <c r="B15" s="6"/>
      <c r="C15" s="7">
        <v>1985</v>
      </c>
      <c r="D15" s="23">
        <v>567286</v>
      </c>
      <c r="E15" s="24">
        <v>455961</v>
      </c>
      <c r="F15" s="25">
        <v>471185</v>
      </c>
      <c r="G15" s="26">
        <v>128408</v>
      </c>
      <c r="H15" s="27">
        <v>196041</v>
      </c>
      <c r="I15" s="6">
        <v>220649</v>
      </c>
      <c r="J15" s="28">
        <v>311478</v>
      </c>
    </row>
    <row r="16" spans="1:10" ht="12.75">
      <c r="A16" s="11">
        <v>40</v>
      </c>
      <c r="B16" s="6">
        <v>0</v>
      </c>
      <c r="C16" s="7">
        <v>1990</v>
      </c>
      <c r="D16" s="23">
        <v>1007144</v>
      </c>
      <c r="E16" s="24">
        <v>587362</v>
      </c>
      <c r="F16" s="25">
        <v>703682</v>
      </c>
      <c r="G16" s="26">
        <v>185249</v>
      </c>
      <c r="H16" s="27">
        <v>233992</v>
      </c>
      <c r="I16" s="6">
        <v>291661</v>
      </c>
      <c r="J16" s="28">
        <v>402213</v>
      </c>
    </row>
    <row r="17" spans="1:10" ht="12.75">
      <c r="A17" s="11">
        <v>45</v>
      </c>
      <c r="B17" s="6">
        <v>5</v>
      </c>
      <c r="C17" s="7">
        <v>1995</v>
      </c>
      <c r="D17" s="23">
        <v>873745</v>
      </c>
      <c r="E17" s="24">
        <v>904166</v>
      </c>
      <c r="F17" s="25">
        <v>674497</v>
      </c>
      <c r="G17" s="26">
        <v>140951</v>
      </c>
      <c r="H17" s="27">
        <v>313675</v>
      </c>
      <c r="I17" s="6">
        <v>191370</v>
      </c>
      <c r="J17" s="28">
        <v>296775</v>
      </c>
    </row>
    <row r="18" spans="1:10" ht="12.75">
      <c r="A18" s="11">
        <v>50</v>
      </c>
      <c r="B18" s="6">
        <v>10</v>
      </c>
      <c r="C18" s="7">
        <v>2000</v>
      </c>
      <c r="D18" s="23">
        <v>848204</v>
      </c>
      <c r="E18" s="24">
        <v>1165344</v>
      </c>
      <c r="F18" s="25">
        <v>764648</v>
      </c>
      <c r="G18" s="26">
        <v>135186</v>
      </c>
      <c r="H18" s="27">
        <v>329350</v>
      </c>
      <c r="I18" s="6">
        <v>217777</v>
      </c>
      <c r="J18" s="28">
        <v>267279</v>
      </c>
    </row>
    <row r="19" spans="1:10" ht="13.5" thickBot="1">
      <c r="A19" s="12">
        <v>53</v>
      </c>
      <c r="B19" s="13">
        <v>13</v>
      </c>
      <c r="C19" s="14">
        <v>2003</v>
      </c>
      <c r="D19" s="29">
        <v>221769</v>
      </c>
      <c r="E19" s="30">
        <v>1146204</v>
      </c>
      <c r="F19" s="31">
        <v>871587</v>
      </c>
      <c r="G19" s="32">
        <v>164444</v>
      </c>
      <c r="H19" s="33">
        <v>321221</v>
      </c>
      <c r="I19" s="13">
        <v>301689</v>
      </c>
      <c r="J19" s="34">
        <v>180645</v>
      </c>
    </row>
    <row r="20" spans="1:2" ht="12.75">
      <c r="A20" s="3"/>
      <c r="B20" s="4"/>
    </row>
    <row r="21" spans="1:2" ht="12.75">
      <c r="A21" s="3"/>
      <c r="B21" s="4"/>
    </row>
    <row r="22" spans="1:2" ht="13.5" thickBot="1">
      <c r="A22" s="3"/>
      <c r="B22" s="4"/>
    </row>
    <row r="23" spans="1:6" ht="13.5" thickBot="1">
      <c r="A23" s="3"/>
      <c r="B23" s="38" t="s">
        <v>17</v>
      </c>
      <c r="C23" s="39" t="s">
        <v>0</v>
      </c>
      <c r="D23" s="39"/>
      <c r="E23" s="39" t="s">
        <v>19</v>
      </c>
      <c r="F23" s="40" t="s">
        <v>18</v>
      </c>
    </row>
    <row r="24" spans="2:6" ht="12.75">
      <c r="B24" s="35">
        <v>14</v>
      </c>
      <c r="C24" s="35">
        <v>2003</v>
      </c>
      <c r="D24" s="35"/>
      <c r="E24" s="36">
        <f>ROUND((-3232.9*B24*B24+87141*B24+578402),0)</f>
        <v>1164728</v>
      </c>
      <c r="F24" s="37">
        <f>ROUND((2323.7*B24*B24-17229*B24+703416),0)</f>
        <v>917655</v>
      </c>
    </row>
    <row r="25" spans="2:6" ht="12.75">
      <c r="B25" s="6">
        <f>B24+1</f>
        <v>15</v>
      </c>
      <c r="C25" s="6">
        <f>C24+1</f>
        <v>2004</v>
      </c>
      <c r="D25" s="6"/>
      <c r="E25" s="15">
        <f aca="true" t="shared" si="0" ref="E25:E35">ROUND((-3232.9*B25*B25+87141*B25+578402),0)</f>
        <v>1158115</v>
      </c>
      <c r="F25" s="16">
        <f aca="true" t="shared" si="1" ref="F25:F35">ROUND((2323.7*B25*B25-17229*B25+703416),0)</f>
        <v>967814</v>
      </c>
    </row>
    <row r="26" spans="2:6" ht="12.75">
      <c r="B26" s="6">
        <f aca="true" t="shared" si="2" ref="B26:B35">B25+1</f>
        <v>16</v>
      </c>
      <c r="C26" s="6">
        <f aca="true" t="shared" si="3" ref="C26:C35">C25+1</f>
        <v>2005</v>
      </c>
      <c r="D26" s="6"/>
      <c r="E26" s="15">
        <f t="shared" si="0"/>
        <v>1145036</v>
      </c>
      <c r="F26" s="16">
        <f t="shared" si="1"/>
        <v>1022619</v>
      </c>
    </row>
    <row r="27" spans="2:6" ht="12.75">
      <c r="B27" s="6">
        <f t="shared" si="2"/>
        <v>17</v>
      </c>
      <c r="C27" s="6">
        <f t="shared" si="3"/>
        <v>2006</v>
      </c>
      <c r="D27" s="6"/>
      <c r="E27" s="15">
        <f t="shared" si="0"/>
        <v>1125491</v>
      </c>
      <c r="F27" s="16">
        <f t="shared" si="1"/>
        <v>1082072</v>
      </c>
    </row>
    <row r="28" spans="2:6" ht="12.75">
      <c r="B28" s="6">
        <f t="shared" si="2"/>
        <v>18</v>
      </c>
      <c r="C28" s="6">
        <f t="shared" si="3"/>
        <v>2007</v>
      </c>
      <c r="D28" s="6"/>
      <c r="E28" s="15">
        <f t="shared" si="0"/>
        <v>1099480</v>
      </c>
      <c r="F28" s="16">
        <f t="shared" si="1"/>
        <v>1146173</v>
      </c>
    </row>
    <row r="29" spans="2:6" ht="12.75">
      <c r="B29" s="6">
        <f t="shared" si="2"/>
        <v>19</v>
      </c>
      <c r="C29" s="6">
        <f t="shared" si="3"/>
        <v>2008</v>
      </c>
      <c r="D29" s="6"/>
      <c r="E29" s="15">
        <f t="shared" si="0"/>
        <v>1067004</v>
      </c>
      <c r="F29" s="16">
        <f t="shared" si="1"/>
        <v>1214921</v>
      </c>
    </row>
    <row r="30" spans="2:6" ht="12.75">
      <c r="B30" s="6">
        <f t="shared" si="2"/>
        <v>20</v>
      </c>
      <c r="C30" s="6">
        <f t="shared" si="3"/>
        <v>2009</v>
      </c>
      <c r="D30" s="6"/>
      <c r="E30" s="15">
        <f t="shared" si="0"/>
        <v>1028062</v>
      </c>
      <c r="F30" s="16">
        <f t="shared" si="1"/>
        <v>1288316</v>
      </c>
    </row>
    <row r="31" spans="2:6" ht="12.75">
      <c r="B31" s="6">
        <f t="shared" si="2"/>
        <v>21</v>
      </c>
      <c r="C31" s="6">
        <f t="shared" si="3"/>
        <v>2010</v>
      </c>
      <c r="D31" s="6"/>
      <c r="E31" s="15">
        <f t="shared" si="0"/>
        <v>982654</v>
      </c>
      <c r="F31" s="16">
        <f t="shared" si="1"/>
        <v>1366359</v>
      </c>
    </row>
    <row r="32" spans="2:6" ht="12.75">
      <c r="B32" s="6">
        <f t="shared" si="2"/>
        <v>22</v>
      </c>
      <c r="C32" s="6">
        <f t="shared" si="3"/>
        <v>2011</v>
      </c>
      <c r="D32" s="6"/>
      <c r="E32" s="15">
        <f t="shared" si="0"/>
        <v>930780</v>
      </c>
      <c r="F32" s="16">
        <f t="shared" si="1"/>
        <v>1449049</v>
      </c>
    </row>
    <row r="33" spans="2:6" ht="12.75">
      <c r="B33" s="6">
        <f t="shared" si="2"/>
        <v>23</v>
      </c>
      <c r="C33" s="6">
        <f t="shared" si="3"/>
        <v>2012</v>
      </c>
      <c r="D33" s="6"/>
      <c r="E33" s="15">
        <f t="shared" si="0"/>
        <v>872441</v>
      </c>
      <c r="F33" s="16">
        <f t="shared" si="1"/>
        <v>1536386</v>
      </c>
    </row>
    <row r="34" spans="2:6" ht="12.75">
      <c r="B34" s="6">
        <f t="shared" si="2"/>
        <v>24</v>
      </c>
      <c r="C34" s="6">
        <f t="shared" si="3"/>
        <v>2013</v>
      </c>
      <c r="D34" s="6"/>
      <c r="E34" s="15">
        <f t="shared" si="0"/>
        <v>807636</v>
      </c>
      <c r="F34" s="16">
        <f t="shared" si="1"/>
        <v>1628371</v>
      </c>
    </row>
    <row r="35" spans="2:6" ht="12.75">
      <c r="B35" s="6">
        <f t="shared" si="2"/>
        <v>25</v>
      </c>
      <c r="C35" s="6">
        <f t="shared" si="3"/>
        <v>2014</v>
      </c>
      <c r="D35" s="6"/>
      <c r="E35" s="15">
        <f t="shared" si="0"/>
        <v>736365</v>
      </c>
      <c r="F35" s="16">
        <f t="shared" si="1"/>
        <v>1725004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2010-05-03T12:20:39Z</dcterms:modified>
  <cp:category/>
  <cp:version/>
  <cp:contentType/>
  <cp:contentStatus/>
</cp:coreProperties>
</file>