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<sst xmlns="http://schemas.openxmlformats.org/spreadsheetml/2006/main" count="24" uniqueCount="19">
  <si>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Jahr</t>
  </si>
  <si>
    <t>US Department</t>
  </si>
  <si>
    <t>of Energy</t>
  </si>
  <si>
    <t>Millionen t</t>
  </si>
  <si>
    <t>International</t>
  </si>
  <si>
    <t>Energy</t>
  </si>
  <si>
    <t>Agency</t>
  </si>
  <si>
    <t>World</t>
  </si>
  <si>
    <t>Ressources</t>
  </si>
  <si>
    <t>Institut</t>
  </si>
  <si>
    <t xml:space="preserve">nach </t>
  </si>
  <si>
    <t>Jahren</t>
  </si>
  <si>
    <t>ab 1990</t>
  </si>
  <si>
    <t>nach Jahren</t>
  </si>
  <si>
    <t>quadratisch</t>
  </si>
  <si>
    <t>exponentiell</t>
  </si>
  <si>
    <t>Differenz</t>
  </si>
  <si>
    <t>arith. Mittel</t>
  </si>
  <si>
    <t>expon.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</si>
</sst>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9.75"/>
      <name val="Arial"/>
      <family val="2"/>
    </font>
    <font>
      <b/>
      <vertAlign val="superscript"/>
      <sz val="9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CO2-Emmission; US Department of Energy </a:t>
            </a:r>
          </a:p>
        </c:rich>
      </c:tx>
      <c:layout>
        <c:manualLayout>
          <c:xMode val="factor"/>
          <c:yMode val="factor"/>
          <c:x val="0.04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8175"/>
          <c:w val="0.900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8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3366FF"/>
                </a:solidFill>
                <a:ln w="3175">
                  <a:noFill/>
                </a:ln>
              </c:spPr>
            </c:trendlineLbl>
          </c:trendline>
          <c:xVal>
            <c:numRef>
              <c:f>Tabelle1!$C$24:$C$31</c:f>
              <c:numCache/>
            </c:numRef>
          </c:xVal>
          <c:yVal>
            <c:numRef>
              <c:f>Tabelle1!$D$24:$D$31</c:f>
              <c:numCache/>
            </c:numRef>
          </c:yVal>
          <c:smooth val="0"/>
        </c:ser>
        <c:axId val="3281425"/>
        <c:axId val="29532826"/>
      </c:scatterChart>
      <c:valAx>
        <c:axId val="3281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9532826"/>
        <c:crosses val="autoZero"/>
        <c:crossBetween val="midCat"/>
        <c:dispUnits/>
      </c:valAx>
      <c:valAx>
        <c:axId val="29532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2814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CO2-Emmission; World Ressources Institut</a:t>
            </a:r>
          </a:p>
        </c:rich>
      </c:tx>
      <c:layout>
        <c:manualLayout>
          <c:xMode val="factor"/>
          <c:yMode val="factor"/>
          <c:x val="0.06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775"/>
          <c:w val="0.898"/>
          <c:h val="0.84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00FF"/>
                </a:solidFill>
                <a:ln w="3175">
                  <a:noFill/>
                </a:ln>
              </c:spPr>
            </c:trendlineLbl>
          </c:trendline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Tabelle1!$B$15:$B$26</c:f>
              <c:numCache/>
            </c:numRef>
          </c:xVal>
          <c:yVal>
            <c:numRef>
              <c:f>Tabelle1!$F$15:$F$26</c:f>
              <c:numCache/>
            </c:numRef>
          </c:yVal>
          <c:smooth val="0"/>
        </c:ser>
        <c:axId val="64468843"/>
        <c:axId val="43348676"/>
      </c:scatterChart>
      <c:valAx>
        <c:axId val="6446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1900 bis 1994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3348676"/>
        <c:crosses val="autoZero"/>
        <c:crossBetween val="midCat"/>
        <c:dispUnits/>
      </c:valAx>
      <c:valAx>
        <c:axId val="43348676"/>
        <c:scaling>
          <c:orientation val="minMax"/>
          <c:max val="2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44688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Extrapolationen mit den 
Szenarien eponentiell und quadratisch</a:t>
            </a:r>
          </a:p>
        </c:rich>
      </c:tx>
      <c:layout>
        <c:manualLayout>
          <c:xMode val="factor"/>
          <c:yMode val="factor"/>
          <c:x val="0.050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4425"/>
          <c:w val="0.899"/>
          <c:h val="0.79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3366FF"/>
                </a:solidFill>
                <a:ln w="3175">
                  <a:noFill/>
                </a:ln>
              </c:spPr>
            </c:trendlineLbl>
          </c:trendline>
          <c:xVal>
            <c:numRef>
              <c:f>Tabelle1!$B$47:$B$57</c:f>
              <c:numCache/>
            </c:numRef>
          </c:xVal>
          <c:yVal>
            <c:numRef>
              <c:f>Tabelle1!$C$47:$C$57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Tabelle1!$B$47:$B$57</c:f>
              <c:numCache/>
            </c:numRef>
          </c:xVal>
          <c:yVal>
            <c:numRef>
              <c:f>Tabelle1!$D$47:$D$57</c:f>
              <c:numCache/>
            </c:numRef>
          </c:yVal>
          <c:smooth val="0"/>
        </c:ser>
        <c:axId val="54593765"/>
        <c:axId val="21581838"/>
      </c:scatterChart>
      <c:valAx>
        <c:axId val="54593765"/>
        <c:scaling>
          <c:orientation val="minMax"/>
          <c:max val="4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1990 bis 2032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1581838"/>
        <c:crosses val="autoZero"/>
        <c:crossBetween val="midCat"/>
        <c:dispUnits/>
      </c:valAx>
      <c:valAx>
        <c:axId val="21581838"/>
        <c:scaling>
          <c:orientation val="minMax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45937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1</xdr:row>
      <xdr:rowOff>0</xdr:rowOff>
    </xdr:from>
    <xdr:ext cx="4762500" cy="942975"/>
    <xdr:sp>
      <xdr:nvSpPr>
        <xdr:cNvPr id="1" name="TextBox 1"/>
        <xdr:cNvSpPr txBox="1">
          <a:spLocks noChangeArrowheads="1"/>
        </xdr:cNvSpPr>
      </xdr:nvSpPr>
      <xdr:spPr>
        <a:xfrm>
          <a:off x="133350" y="161925"/>
          <a:ext cx="4762500" cy="942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Weltweite Kohlendioxidemissionen 
in Millionen Tonnen (Mt) 
durch Verbrennen fossiler Energieträger 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8</xdr:col>
      <xdr:colOff>9525</xdr:colOff>
      <xdr:row>22</xdr:row>
      <xdr:rowOff>19050</xdr:rowOff>
    </xdr:from>
    <xdr:to>
      <xdr:col>13</xdr:col>
      <xdr:colOff>209550</xdr:colOff>
      <xdr:row>41</xdr:row>
      <xdr:rowOff>104775</xdr:rowOff>
    </xdr:to>
    <xdr:graphicFrame>
      <xdr:nvGraphicFramePr>
        <xdr:cNvPr id="2" name="Chart 7"/>
        <xdr:cNvGraphicFramePr/>
      </xdr:nvGraphicFramePr>
      <xdr:xfrm>
        <a:off x="5695950" y="3448050"/>
        <a:ext cx="40100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0</xdr:row>
      <xdr:rowOff>9525</xdr:rowOff>
    </xdr:from>
    <xdr:to>
      <xdr:col>13</xdr:col>
      <xdr:colOff>209550</xdr:colOff>
      <xdr:row>20</xdr:row>
      <xdr:rowOff>66675</xdr:rowOff>
    </xdr:to>
    <xdr:graphicFrame>
      <xdr:nvGraphicFramePr>
        <xdr:cNvPr id="3" name="Chart 8"/>
        <xdr:cNvGraphicFramePr/>
      </xdr:nvGraphicFramePr>
      <xdr:xfrm>
        <a:off x="5695950" y="9525"/>
        <a:ext cx="40100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247650</xdr:colOff>
      <xdr:row>41</xdr:row>
      <xdr:rowOff>9525</xdr:rowOff>
    </xdr:from>
    <xdr:ext cx="4638675" cy="438150"/>
    <xdr:sp>
      <xdr:nvSpPr>
        <xdr:cNvPr id="4" name="TextBox 9"/>
        <xdr:cNvSpPr txBox="1">
          <a:spLocks noChangeArrowheads="1"/>
        </xdr:cNvSpPr>
      </xdr:nvSpPr>
      <xdr:spPr>
        <a:xfrm>
          <a:off x="247650" y="6353175"/>
          <a:ext cx="4638675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von CO2 in 10, 20 oder 30 Jahren ab 2002
auf der Datenbasis des US Departments in Mt</a:t>
          </a:r>
        </a:p>
      </xdr:txBody>
    </xdr:sp>
    <xdr:clientData/>
  </xdr:oneCellAnchor>
  <xdr:twoCellAnchor>
    <xdr:from>
      <xdr:col>8</xdr:col>
      <xdr:colOff>9525</xdr:colOff>
      <xdr:row>45</xdr:row>
      <xdr:rowOff>19050</xdr:rowOff>
    </xdr:from>
    <xdr:to>
      <xdr:col>13</xdr:col>
      <xdr:colOff>238125</xdr:colOff>
      <xdr:row>61</xdr:row>
      <xdr:rowOff>142875</xdr:rowOff>
    </xdr:to>
    <xdr:graphicFrame>
      <xdr:nvGraphicFramePr>
        <xdr:cNvPr id="5" name="Chart 11"/>
        <xdr:cNvGraphicFramePr/>
      </xdr:nvGraphicFramePr>
      <xdr:xfrm>
        <a:off x="5695950" y="7019925"/>
        <a:ext cx="403860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63"/>
  <sheetViews>
    <sheetView tabSelected="1" workbookViewId="0" topLeftCell="A15">
      <selection activeCell="H44" sqref="H44"/>
    </sheetView>
  </sheetViews>
  <sheetFormatPr defaultColWidth="11.421875" defaultRowHeight="12.75"/>
  <cols>
    <col min="2" max="2" width="12.28125" style="0" bestFit="1" customWidth="1"/>
    <col min="4" max="4" width="14.7109375" style="0" bestFit="1" customWidth="1"/>
    <col min="5" max="5" width="12.57421875" style="0" hidden="1" customWidth="1"/>
    <col min="6" max="6" width="11.57421875" style="0" customWidth="1"/>
    <col min="7" max="7" width="12.421875" style="0" bestFit="1" customWidth="1"/>
  </cols>
  <sheetData>
    <row r="9" ht="13.5" thickBot="1"/>
    <row r="10" spans="1:6" ht="12.75">
      <c r="A10" s="4"/>
      <c r="B10" s="4"/>
      <c r="C10" s="4"/>
      <c r="D10" s="27" t="s">
        <v>1</v>
      </c>
      <c r="E10" s="8" t="s">
        <v>4</v>
      </c>
      <c r="F10" s="22" t="s">
        <v>7</v>
      </c>
    </row>
    <row r="11" spans="1:6" ht="12.75">
      <c r="A11" s="5"/>
      <c r="B11" s="6" t="s">
        <v>10</v>
      </c>
      <c r="C11" s="6" t="s">
        <v>10</v>
      </c>
      <c r="D11" s="28" t="s">
        <v>2</v>
      </c>
      <c r="E11" s="6" t="s">
        <v>5</v>
      </c>
      <c r="F11" s="23" t="s">
        <v>8</v>
      </c>
    </row>
    <row r="12" spans="1:6" ht="13.5" thickBot="1">
      <c r="A12" s="6" t="s">
        <v>0</v>
      </c>
      <c r="B12" s="6" t="s">
        <v>11</v>
      </c>
      <c r="C12" s="6" t="s">
        <v>11</v>
      </c>
      <c r="D12" s="29"/>
      <c r="E12" s="9" t="s">
        <v>6</v>
      </c>
      <c r="F12" s="24" t="s">
        <v>9</v>
      </c>
    </row>
    <row r="13" spans="1:6" ht="13.5" thickBot="1">
      <c r="A13" s="7"/>
      <c r="B13" s="7"/>
      <c r="C13" s="10" t="s">
        <v>12</v>
      </c>
      <c r="D13" s="30" t="s">
        <v>3</v>
      </c>
      <c r="E13" s="9" t="s">
        <v>3</v>
      </c>
      <c r="F13" s="24" t="s">
        <v>3</v>
      </c>
    </row>
    <row r="14" spans="1:6" ht="12.75" hidden="1">
      <c r="A14" s="3">
        <v>1860</v>
      </c>
      <c r="B14" s="3">
        <v>0</v>
      </c>
      <c r="C14" s="3"/>
      <c r="D14" s="31"/>
      <c r="E14" s="3"/>
      <c r="F14" s="25">
        <v>333</v>
      </c>
    </row>
    <row r="15" spans="1:6" ht="12.75">
      <c r="A15" s="1">
        <v>1900</v>
      </c>
      <c r="B15" s="1">
        <v>0</v>
      </c>
      <c r="C15" s="1"/>
      <c r="D15" s="32"/>
      <c r="E15" s="1"/>
      <c r="F15" s="26">
        <v>1960</v>
      </c>
    </row>
    <row r="16" spans="1:6" ht="12.75">
      <c r="A16" s="1">
        <v>1920</v>
      </c>
      <c r="B16" s="1">
        <v>20</v>
      </c>
      <c r="C16" s="1"/>
      <c r="D16" s="32"/>
      <c r="E16" s="1"/>
      <c r="F16" s="26">
        <v>3444</v>
      </c>
    </row>
    <row r="17" spans="1:6" ht="12.75">
      <c r="A17" s="1">
        <v>1940</v>
      </c>
      <c r="B17" s="1">
        <v>40</v>
      </c>
      <c r="C17" s="1"/>
      <c r="D17" s="32"/>
      <c r="E17" s="1"/>
      <c r="F17" s="26">
        <v>5643</v>
      </c>
    </row>
    <row r="18" spans="1:6" ht="12.75">
      <c r="A18" s="1">
        <v>1960</v>
      </c>
      <c r="B18" s="1">
        <v>60</v>
      </c>
      <c r="C18" s="1"/>
      <c r="D18" s="32"/>
      <c r="E18" s="1"/>
      <c r="F18" s="26">
        <v>9391</v>
      </c>
    </row>
    <row r="19" spans="1:6" ht="12.75">
      <c r="A19" s="1">
        <v>1965</v>
      </c>
      <c r="B19" s="1">
        <v>65</v>
      </c>
      <c r="C19" s="1"/>
      <c r="D19" s="32"/>
      <c r="E19" s="1"/>
      <c r="F19" s="26">
        <v>11457</v>
      </c>
    </row>
    <row r="20" spans="1:6" ht="12.75">
      <c r="A20" s="1">
        <v>1970</v>
      </c>
      <c r="B20" s="1">
        <v>70</v>
      </c>
      <c r="C20" s="1"/>
      <c r="D20" s="32"/>
      <c r="E20" s="1"/>
      <c r="F20" s="26">
        <v>14890</v>
      </c>
    </row>
    <row r="21" spans="1:6" ht="12.75">
      <c r="A21" s="1">
        <v>1975</v>
      </c>
      <c r="B21" s="1">
        <v>75</v>
      </c>
      <c r="C21" s="1"/>
      <c r="D21" s="32"/>
      <c r="E21" s="1"/>
      <c r="F21" s="26">
        <v>16902</v>
      </c>
    </row>
    <row r="22" spans="1:6" ht="12.75">
      <c r="A22" s="1">
        <v>1980</v>
      </c>
      <c r="B22" s="1">
        <v>80</v>
      </c>
      <c r="C22" s="1"/>
      <c r="D22" s="32"/>
      <c r="E22" s="1"/>
      <c r="F22" s="26">
        <v>19342</v>
      </c>
    </row>
    <row r="23" spans="1:6" ht="12.75">
      <c r="A23" s="1">
        <v>1985</v>
      </c>
      <c r="B23" s="1">
        <v>85</v>
      </c>
      <c r="C23" s="1"/>
      <c r="D23" s="32"/>
      <c r="E23" s="1"/>
      <c r="F23" s="26">
        <v>19800</v>
      </c>
    </row>
    <row r="24" spans="1:6" ht="12.75">
      <c r="A24" s="1">
        <v>1990</v>
      </c>
      <c r="B24" s="1">
        <v>90</v>
      </c>
      <c r="C24" s="1">
        <v>0</v>
      </c>
      <c r="D24" s="32">
        <v>21536</v>
      </c>
      <c r="E24" s="1"/>
      <c r="F24" s="26">
        <v>22383</v>
      </c>
    </row>
    <row r="25" spans="1:6" ht="12.75">
      <c r="A25" s="1">
        <v>1992</v>
      </c>
      <c r="B25" s="1">
        <v>92</v>
      </c>
      <c r="C25" s="1">
        <v>2</v>
      </c>
      <c r="D25" s="32">
        <v>21611</v>
      </c>
      <c r="E25" s="1"/>
      <c r="F25" s="26">
        <v>22292</v>
      </c>
    </row>
    <row r="26" spans="1:6" ht="12.75">
      <c r="A26" s="1">
        <v>1994</v>
      </c>
      <c r="B26" s="1">
        <v>94</v>
      </c>
      <c r="C26" s="1">
        <v>4</v>
      </c>
      <c r="D26" s="32">
        <v>21920</v>
      </c>
      <c r="E26" s="1"/>
      <c r="F26" s="26">
        <v>23054</v>
      </c>
    </row>
    <row r="27" spans="1:6" ht="12.75">
      <c r="A27" s="1">
        <v>1996</v>
      </c>
      <c r="B27" s="1"/>
      <c r="C27" s="1">
        <v>6</v>
      </c>
      <c r="D27" s="32">
        <v>22846</v>
      </c>
      <c r="E27" s="1"/>
      <c r="F27" s="26"/>
    </row>
    <row r="28" spans="1:6" ht="12.75">
      <c r="A28" s="1">
        <v>1998</v>
      </c>
      <c r="B28" s="1"/>
      <c r="C28" s="1">
        <v>8</v>
      </c>
      <c r="D28" s="32">
        <v>22948</v>
      </c>
      <c r="E28" s="1"/>
      <c r="F28" s="26"/>
    </row>
    <row r="29" spans="1:6" ht="12.75">
      <c r="A29" s="1">
        <v>2000</v>
      </c>
      <c r="B29" s="1"/>
      <c r="C29" s="1">
        <v>10</v>
      </c>
      <c r="D29" s="32">
        <v>23725</v>
      </c>
      <c r="E29" s="1">
        <v>23444</v>
      </c>
      <c r="F29" s="26"/>
    </row>
    <row r="30" spans="1:6" ht="12.75">
      <c r="A30" s="1">
        <v>2001</v>
      </c>
      <c r="B30" s="1"/>
      <c r="C30" s="1">
        <v>11</v>
      </c>
      <c r="D30" s="32">
        <v>24082</v>
      </c>
      <c r="E30" s="1">
        <v>23683</v>
      </c>
      <c r="F30" s="26"/>
    </row>
    <row r="31" spans="1:6" ht="12.75">
      <c r="A31" s="1">
        <v>2002</v>
      </c>
      <c r="B31" s="1"/>
      <c r="C31" s="1">
        <v>12</v>
      </c>
      <c r="D31" s="32">
        <v>24533</v>
      </c>
      <c r="E31" s="1">
        <v>24102</v>
      </c>
      <c r="F31" s="26"/>
    </row>
    <row r="32" spans="1:6" ht="13.5" hidden="1" thickBot="1">
      <c r="A32" s="17">
        <v>2003</v>
      </c>
      <c r="B32" s="17"/>
      <c r="C32" s="17"/>
      <c r="D32" s="17"/>
      <c r="E32" s="2">
        <v>24983</v>
      </c>
      <c r="F32" s="2"/>
    </row>
    <row r="33" spans="1:4" ht="12.75">
      <c r="A33" s="18"/>
      <c r="B33" s="12"/>
      <c r="C33" s="18"/>
      <c r="D33" s="18"/>
    </row>
    <row r="34" spans="1:4" ht="12.75">
      <c r="A34" s="18"/>
      <c r="B34" s="12"/>
      <c r="C34" s="18"/>
      <c r="D34" s="18"/>
    </row>
    <row r="35" spans="1:4" ht="12.75">
      <c r="A35" s="18"/>
      <c r="B35" s="12"/>
      <c r="C35" s="18"/>
      <c r="D35" s="18"/>
    </row>
    <row r="38" spans="2:6" ht="12.75">
      <c r="B38" s="12"/>
      <c r="C38" s="12"/>
      <c r="D38" s="12"/>
      <c r="E38" s="12"/>
      <c r="F38" s="12"/>
    </row>
    <row r="39" spans="2:6" ht="12.75">
      <c r="B39" s="13"/>
      <c r="C39" s="13"/>
      <c r="D39" s="13"/>
      <c r="E39" s="12"/>
      <c r="F39" s="14"/>
    </row>
    <row r="40" spans="2:6" ht="12.75">
      <c r="B40" s="13"/>
      <c r="C40" s="13"/>
      <c r="D40" s="13"/>
      <c r="E40" s="12"/>
      <c r="F40" s="12"/>
    </row>
    <row r="41" spans="2:6" ht="12.75">
      <c r="B41" s="13"/>
      <c r="C41" s="13"/>
      <c r="D41" s="13"/>
      <c r="E41" s="12"/>
      <c r="F41" s="12"/>
    </row>
    <row r="42" spans="2:6" ht="12.75">
      <c r="B42" s="13"/>
      <c r="C42" s="13"/>
      <c r="D42" s="13"/>
      <c r="E42" s="12"/>
      <c r="F42" s="12"/>
    </row>
    <row r="44" ht="12.75">
      <c r="G44" s="15"/>
    </row>
    <row r="45" spans="11:13" ht="13.5" thickBot="1">
      <c r="K45" s="11"/>
      <c r="L45" s="11"/>
      <c r="M45" s="11"/>
    </row>
    <row r="46" spans="1:11" ht="13.5" thickBot="1">
      <c r="A46" s="37" t="s">
        <v>0</v>
      </c>
      <c r="B46" s="38" t="s">
        <v>13</v>
      </c>
      <c r="C46" s="43" t="s">
        <v>18</v>
      </c>
      <c r="D46" s="30" t="s">
        <v>14</v>
      </c>
      <c r="E46" s="39" t="s">
        <v>15</v>
      </c>
      <c r="F46" s="40" t="s">
        <v>16</v>
      </c>
      <c r="G46" s="41" t="s">
        <v>17</v>
      </c>
      <c r="K46" s="11"/>
    </row>
    <row r="47" spans="1:11" ht="12.75">
      <c r="A47" s="33">
        <v>1990</v>
      </c>
      <c r="B47" s="34">
        <v>0</v>
      </c>
      <c r="C47" s="44">
        <v>21536</v>
      </c>
      <c r="D47" s="31">
        <v>21536</v>
      </c>
      <c r="E47" s="35"/>
      <c r="F47" s="36"/>
      <c r="G47" s="33">
        <v>21536</v>
      </c>
      <c r="K47" s="11"/>
    </row>
    <row r="48" spans="1:11" ht="12.75">
      <c r="A48" s="16">
        <v>1992</v>
      </c>
      <c r="B48" s="20">
        <v>2</v>
      </c>
      <c r="C48" s="45">
        <v>21611</v>
      </c>
      <c r="D48" s="32">
        <v>21611</v>
      </c>
      <c r="E48" s="21"/>
      <c r="F48" s="19"/>
      <c r="G48" s="16">
        <v>21611</v>
      </c>
      <c r="K48" s="11"/>
    </row>
    <row r="49" spans="1:7" ht="12.75">
      <c r="A49" s="16">
        <v>1994</v>
      </c>
      <c r="B49" s="20">
        <v>4</v>
      </c>
      <c r="C49" s="45">
        <v>21920</v>
      </c>
      <c r="D49" s="32">
        <v>21920</v>
      </c>
      <c r="E49" s="21"/>
      <c r="F49" s="19"/>
      <c r="G49" s="16">
        <v>21920</v>
      </c>
    </row>
    <row r="50" spans="1:7" ht="12.75">
      <c r="A50" s="16">
        <v>1996</v>
      </c>
      <c r="B50" s="20">
        <v>6</v>
      </c>
      <c r="C50" s="45">
        <v>22846</v>
      </c>
      <c r="D50" s="32">
        <v>22846</v>
      </c>
      <c r="E50" s="21"/>
      <c r="F50" s="19"/>
      <c r="G50" s="16">
        <v>22846</v>
      </c>
    </row>
    <row r="51" spans="1:7" ht="12.75">
      <c r="A51" s="16">
        <v>1998</v>
      </c>
      <c r="B51" s="20">
        <v>8</v>
      </c>
      <c r="C51" s="45">
        <v>22948</v>
      </c>
      <c r="D51" s="32">
        <v>22948</v>
      </c>
      <c r="E51" s="21"/>
      <c r="F51" s="19"/>
      <c r="G51" s="16">
        <v>22948</v>
      </c>
    </row>
    <row r="52" spans="1:7" ht="12.75">
      <c r="A52" s="16">
        <v>2000</v>
      </c>
      <c r="B52" s="20">
        <v>10</v>
      </c>
      <c r="C52" s="45">
        <v>23725</v>
      </c>
      <c r="D52" s="32">
        <v>23725</v>
      </c>
      <c r="E52" s="21"/>
      <c r="F52" s="19"/>
      <c r="G52" s="16">
        <v>23725</v>
      </c>
    </row>
    <row r="53" spans="1:7" ht="12.75">
      <c r="A53" s="16">
        <v>2001</v>
      </c>
      <c r="B53" s="20">
        <v>11</v>
      </c>
      <c r="C53" s="45">
        <v>24082</v>
      </c>
      <c r="D53" s="32">
        <v>24082</v>
      </c>
      <c r="E53" s="21"/>
      <c r="F53" s="19"/>
      <c r="G53" s="16">
        <v>24082</v>
      </c>
    </row>
    <row r="54" spans="1:7" ht="12.75">
      <c r="A54" s="16">
        <v>2002</v>
      </c>
      <c r="B54" s="20">
        <v>12</v>
      </c>
      <c r="C54" s="45">
        <v>24533</v>
      </c>
      <c r="D54" s="32">
        <v>24533</v>
      </c>
      <c r="E54" s="21"/>
      <c r="F54" s="19"/>
      <c r="G54" s="16">
        <v>24533</v>
      </c>
    </row>
    <row r="55" spans="1:7" ht="12.75">
      <c r="A55" s="16">
        <v>2012</v>
      </c>
      <c r="B55" s="20">
        <v>22</v>
      </c>
      <c r="C55" s="45">
        <v>27122</v>
      </c>
      <c r="D55" s="32">
        <f>ROUND((12.789*B55*B55+99.756*B55+21464),0)</f>
        <v>29849</v>
      </c>
      <c r="E55" s="21"/>
      <c r="F55" s="16">
        <f>D55-E55</f>
        <v>29849</v>
      </c>
      <c r="G55" s="16">
        <f>ROUND(((D55+E55)/2),0)</f>
        <v>14925</v>
      </c>
    </row>
    <row r="56" spans="1:7" ht="12.75">
      <c r="A56" s="16">
        <v>2022</v>
      </c>
      <c r="B56" s="20">
        <v>32</v>
      </c>
      <c r="C56" s="45">
        <v>30313</v>
      </c>
      <c r="D56" s="32">
        <f>ROUND((12.789*B56*B56+99.756*B56+21464),0)</f>
        <v>37752</v>
      </c>
      <c r="E56" s="21"/>
      <c r="F56" s="16">
        <f>D56-E56</f>
        <v>37752</v>
      </c>
      <c r="G56" s="16">
        <f>ROUND(((D56+E56)/2),0)</f>
        <v>18876</v>
      </c>
    </row>
    <row r="57" spans="1:7" ht="13.5" thickBot="1">
      <c r="A57" s="16">
        <v>2032</v>
      </c>
      <c r="B57" s="20">
        <v>42</v>
      </c>
      <c r="C57" s="46">
        <v>33880</v>
      </c>
      <c r="D57" s="42">
        <f>ROUND((12.789*B57*B57+99.756*B57+21464),0)</f>
        <v>48214</v>
      </c>
      <c r="E57" s="21"/>
      <c r="F57" s="16">
        <f>D57-E57</f>
        <v>48214</v>
      </c>
      <c r="G57" s="16">
        <f>ROUND(((D57+E57)/2),0)</f>
        <v>24107</v>
      </c>
    </row>
    <row r="61" spans="1:7" ht="12.75">
      <c r="A61" s="13"/>
      <c r="B61" s="13"/>
      <c r="C61" s="13"/>
      <c r="D61" s="13"/>
      <c r="E61" s="13"/>
      <c r="F61" s="13"/>
      <c r="G61" s="13"/>
    </row>
    <row r="62" spans="1:7" ht="12.75">
      <c r="A62" s="13"/>
      <c r="B62" s="13"/>
      <c r="C62" s="13"/>
      <c r="D62" s="13"/>
      <c r="E62" s="13"/>
      <c r="F62" s="13"/>
      <c r="G62" s="13"/>
    </row>
    <row r="63" spans="1:7" ht="12.75">
      <c r="A63" s="13"/>
      <c r="B63" s="13"/>
      <c r="C63" s="13"/>
      <c r="D63" s="13"/>
      <c r="E63" s="13"/>
      <c r="F63" s="13"/>
      <c r="G63" s="1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2009-01-13T10:13:38Z</dcterms:created>
  <dcterms:modified xsi:type="dcterms:W3CDTF">2010-04-23T12:25:29Z</dcterms:modified>
  <cp:category/>
  <cp:version/>
  <cp:contentType/>
  <cp:contentStatus/>
</cp:coreProperties>
</file>