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<sst xmlns="http://schemas.openxmlformats.org/spreadsheetml/2006/main" count="20" uniqueCount="13">
  <si>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 xml:space="preserve"> Körpergröße</t>
  </si>
  <si>
    <t>Körpergröße</t>
  </si>
  <si>
    <t>BMI</t>
  </si>
  <si>
    <t>Gewicht in kg</t>
  </si>
  <si>
    <t xml:space="preserve">BMI </t>
  </si>
  <si>
    <t>in m</t>
  </si>
  <si>
    <t>zum Quadrat</t>
  </si>
  <si>
    <t>kg/m^2</t>
  </si>
  <si>
    <t>bei BMI = 15</t>
  </si>
  <si>
    <t>bei BMI = 20</t>
  </si>
  <si>
    <t>bei BMI = 25</t>
  </si>
  <si>
    <t>bei BMI = 30</t>
  </si>
  <si>
    <t>bei BMI = 40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</si>
</sst>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5.25"/>
      <name val="Arial"/>
      <family val="0"/>
    </font>
    <font>
      <b/>
      <sz val="10.5"/>
      <color indexed="9"/>
      <name val="Arial"/>
      <family val="0"/>
    </font>
    <font>
      <b/>
      <sz val="15.25"/>
      <color indexed="9"/>
      <name val="Arial"/>
      <family val="0"/>
    </font>
    <font>
      <b/>
      <sz val="15.25"/>
      <color indexed="1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"/>
          <c:w val="0.921"/>
          <c:h val="0.9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Tabelle1!$F$6:$F$16</c:f>
              <c:numCache>
                <c:ptCount val="11"/>
                <c:pt idx="0">
                  <c:v>10.240000000000002</c:v>
                </c:pt>
                <c:pt idx="1">
                  <c:v>12.96</c:v>
                </c:pt>
                <c:pt idx="2">
                  <c:v>16</c:v>
                </c:pt>
                <c:pt idx="3">
                  <c:v>19.360000000000003</c:v>
                </c:pt>
                <c:pt idx="4">
                  <c:v>23.04</c:v>
                </c:pt>
                <c:pt idx="5">
                  <c:v>27.040000000000003</c:v>
                </c:pt>
                <c:pt idx="6">
                  <c:v>31.359999999999996</c:v>
                </c:pt>
                <c:pt idx="7">
                  <c:v>36</c:v>
                </c:pt>
                <c:pt idx="8">
                  <c:v>40.96000000000001</c:v>
                </c:pt>
                <c:pt idx="9">
                  <c:v>46.239999999999995</c:v>
                </c:pt>
                <c:pt idx="10">
                  <c:v>51.84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Tabelle1!$H$6:$H$16</c:f>
              <c:numCache>
                <c:ptCount val="11"/>
                <c:pt idx="0">
                  <c:v>12.160000000000002</c:v>
                </c:pt>
                <c:pt idx="1">
                  <c:v>15.39</c:v>
                </c:pt>
                <c:pt idx="2">
                  <c:v>19</c:v>
                </c:pt>
                <c:pt idx="3">
                  <c:v>22.990000000000002</c:v>
                </c:pt>
                <c:pt idx="4">
                  <c:v>27.36</c:v>
                </c:pt>
                <c:pt idx="5">
                  <c:v>32.11000000000001</c:v>
                </c:pt>
                <c:pt idx="6">
                  <c:v>37.239999999999995</c:v>
                </c:pt>
                <c:pt idx="7">
                  <c:v>42.75</c:v>
                </c:pt>
                <c:pt idx="8">
                  <c:v>48.64000000000001</c:v>
                </c:pt>
                <c:pt idx="9">
                  <c:v>54.91</c:v>
                </c:pt>
                <c:pt idx="10">
                  <c:v>61.56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Tabelle1!$J$6:$J$16</c:f>
              <c:numCache>
                <c:ptCount val="11"/>
                <c:pt idx="0">
                  <c:v>15.360000000000003</c:v>
                </c:pt>
                <c:pt idx="1">
                  <c:v>19.44</c:v>
                </c:pt>
                <c:pt idx="2">
                  <c:v>24</c:v>
                </c:pt>
                <c:pt idx="3">
                  <c:v>29.040000000000006</c:v>
                </c:pt>
                <c:pt idx="4">
                  <c:v>34.56</c:v>
                </c:pt>
                <c:pt idx="5">
                  <c:v>40.56</c:v>
                </c:pt>
                <c:pt idx="6">
                  <c:v>47.03999999999999</c:v>
                </c:pt>
                <c:pt idx="7">
                  <c:v>54</c:v>
                </c:pt>
                <c:pt idx="8">
                  <c:v>61.44000000000001</c:v>
                </c:pt>
                <c:pt idx="9">
                  <c:v>69.35999999999999</c:v>
                </c:pt>
                <c:pt idx="10">
                  <c:v>77.76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Tabelle1!$K$6:$K$16</c:f>
            </c:numRef>
          </c:y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Tabelle1!$B$6:$B$16</c:f>
              <c:numCache>
                <c:ptCount val="11"/>
                <c:pt idx="0">
                  <c:v>0.8</c:v>
                </c:pt>
                <c:pt idx="1">
                  <c:v>0.9</c:v>
                </c:pt>
                <c:pt idx="2">
                  <c:v>1</c:v>
                </c:pt>
                <c:pt idx="3">
                  <c:v>1.1</c:v>
                </c:pt>
                <c:pt idx="4">
                  <c:v>1.2</c:v>
                </c:pt>
                <c:pt idx="5">
                  <c:v>1.3</c:v>
                </c:pt>
                <c:pt idx="6">
                  <c:v>1.4</c:v>
                </c:pt>
                <c:pt idx="7">
                  <c:v>1.5</c:v>
                </c:pt>
                <c:pt idx="8">
                  <c:v>1.6</c:v>
                </c:pt>
                <c:pt idx="9">
                  <c:v>1.7</c:v>
                </c:pt>
                <c:pt idx="10">
                  <c:v>1.8</c:v>
                </c:pt>
              </c:numCache>
            </c:numRef>
          </c:xVal>
          <c:yVal>
            <c:numRef>
              <c:f>Tabelle1!$L$6:$L$16</c:f>
            </c:numRef>
          </c:yVal>
          <c:smooth val="0"/>
        </c:ser>
        <c:axId val="32002367"/>
        <c:axId val="19585848"/>
      </c:scatterChart>
      <c:valAx>
        <c:axId val="32002367"/>
        <c:scaling>
          <c:orientation val="minMax"/>
          <c:max val="1.8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85848"/>
        <c:crosses val="autoZero"/>
        <c:crossBetween val="midCat"/>
        <c:dispUnits/>
      </c:valAx>
      <c:valAx>
        <c:axId val="19585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Körpergröße in m </a:t>
                </a:r>
              </a:p>
            </c:rich>
          </c:tx>
          <c:layout/>
          <c:overlay val="0"/>
          <c:spPr>
            <a:solidFill>
              <a:srgbClr val="CCFFCC"/>
            </a:solidFill>
            <a:ln w="3175"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104775</xdr:colOff>
      <xdr:row>0</xdr:row>
      <xdr:rowOff>95250</xdr:rowOff>
    </xdr:from>
    <xdr:ext cx="5010150" cy="238125"/>
    <xdr:sp>
      <xdr:nvSpPr>
        <xdr:cNvPr id="1" name="TextBox 1"/>
        <xdr:cNvSpPr txBox="1">
          <a:spLocks noChangeArrowheads="1"/>
        </xdr:cNvSpPr>
      </xdr:nvSpPr>
      <xdr:spPr>
        <a:xfrm>
          <a:off x="971550" y="95250"/>
          <a:ext cx="50101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Körpergröße und Gewicht bei unterschiedlichen Body-Mass-Indizes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</xdr:col>
      <xdr:colOff>9525</xdr:colOff>
      <xdr:row>17</xdr:row>
      <xdr:rowOff>0</xdr:rowOff>
    </xdr:from>
    <xdr:to>
      <xdr:col>11</xdr:col>
      <xdr:colOff>866775</xdr:colOff>
      <xdr:row>43</xdr:row>
      <xdr:rowOff>9525</xdr:rowOff>
    </xdr:to>
    <xdr:graphicFrame>
      <xdr:nvGraphicFramePr>
        <xdr:cNvPr id="2" name="Chart 8"/>
        <xdr:cNvGraphicFramePr/>
      </xdr:nvGraphicFramePr>
      <xdr:xfrm>
        <a:off x="9525" y="2781300"/>
        <a:ext cx="69532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16"/>
  <sheetViews>
    <sheetView tabSelected="1" workbookViewId="0" topLeftCell="B1">
      <selection activeCell="N14" sqref="N14"/>
    </sheetView>
  </sheetViews>
  <sheetFormatPr defaultColWidth="11.421875" defaultRowHeight="12.75"/>
  <cols>
    <col min="1" max="1" width="0" style="0" hidden="1" customWidth="1"/>
    <col min="2" max="2" width="13.00390625" style="0" customWidth="1"/>
    <col min="3" max="3" width="13.00390625" style="0" hidden="1" customWidth="1"/>
    <col min="4" max="9" width="13.00390625" style="0" customWidth="1"/>
    <col min="10" max="10" width="13.421875" style="0" customWidth="1"/>
    <col min="11" max="12" width="13.421875" style="0" hidden="1" customWidth="1"/>
  </cols>
  <sheetData>
    <row r="3" ht="13.5" thickBot="1"/>
    <row r="4" spans="2:12" ht="12.75">
      <c r="B4" s="1" t="s">
        <v>0</v>
      </c>
      <c r="C4" s="2"/>
      <c r="D4" s="2" t="s">
        <v>1</v>
      </c>
      <c r="E4" s="2" t="s">
        <v>2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3</v>
      </c>
      <c r="K4" s="3" t="s">
        <v>3</v>
      </c>
      <c r="L4" s="3" t="s">
        <v>3</v>
      </c>
    </row>
    <row r="5" spans="2:12" ht="13.5" thickBot="1">
      <c r="B5" s="4" t="s">
        <v>5</v>
      </c>
      <c r="C5" s="5"/>
      <c r="D5" s="5" t="s">
        <v>6</v>
      </c>
      <c r="E5" s="5" t="s">
        <v>7</v>
      </c>
      <c r="F5" s="5" t="s">
        <v>8</v>
      </c>
      <c r="G5" s="5" t="s">
        <v>7</v>
      </c>
      <c r="H5" s="5" t="s">
        <v>9</v>
      </c>
      <c r="I5" s="5" t="s">
        <v>7</v>
      </c>
      <c r="J5" s="5" t="s">
        <v>10</v>
      </c>
      <c r="K5" s="6" t="s">
        <v>11</v>
      </c>
      <c r="L5" s="7" t="s">
        <v>12</v>
      </c>
    </row>
    <row r="6" spans="2:12" ht="12.75">
      <c r="B6" s="8">
        <v>0.8</v>
      </c>
      <c r="C6" s="9"/>
      <c r="D6" s="5">
        <f aca="true" t="shared" si="0" ref="D6:D16">B6*B6</f>
        <v>0.6400000000000001</v>
      </c>
      <c r="E6" s="10">
        <v>16</v>
      </c>
      <c r="F6" s="10">
        <f aca="true" t="shared" si="1" ref="F6:F16">D6*E6</f>
        <v>10.240000000000002</v>
      </c>
      <c r="G6" s="11">
        <v>19</v>
      </c>
      <c r="H6" s="11">
        <f aca="true" t="shared" si="2" ref="H6:H16">D6*G6</f>
        <v>12.160000000000002</v>
      </c>
      <c r="I6" s="12">
        <v>24</v>
      </c>
      <c r="J6" s="12">
        <f aca="true" t="shared" si="3" ref="J6:J16">D6*I6</f>
        <v>15.360000000000003</v>
      </c>
      <c r="K6" s="13">
        <f aca="true" t="shared" si="4" ref="K6:K16">D6*30</f>
        <v>19.200000000000003</v>
      </c>
      <c r="L6" s="14">
        <f aca="true" t="shared" si="5" ref="L6:L16">D6*40</f>
        <v>25.600000000000005</v>
      </c>
    </row>
    <row r="7" spans="2:12" ht="12.75">
      <c r="B7" s="8">
        <v>0.9</v>
      </c>
      <c r="C7" s="9"/>
      <c r="D7" s="5">
        <f t="shared" si="0"/>
        <v>0.81</v>
      </c>
      <c r="E7" s="10">
        <f aca="true" t="shared" si="6" ref="E7:E16">E6</f>
        <v>16</v>
      </c>
      <c r="F7" s="10">
        <f t="shared" si="1"/>
        <v>12.96</v>
      </c>
      <c r="G7" s="11">
        <f aca="true" t="shared" si="7" ref="G7:G16">G6</f>
        <v>19</v>
      </c>
      <c r="H7" s="11">
        <f t="shared" si="2"/>
        <v>15.39</v>
      </c>
      <c r="I7" s="12">
        <f aca="true" t="shared" si="8" ref="I7:I16">I6</f>
        <v>24</v>
      </c>
      <c r="J7" s="12">
        <f t="shared" si="3"/>
        <v>19.44</v>
      </c>
      <c r="K7" s="13">
        <f t="shared" si="4"/>
        <v>24.3</v>
      </c>
      <c r="L7" s="14">
        <f t="shared" si="5"/>
        <v>32.400000000000006</v>
      </c>
    </row>
    <row r="8" spans="2:12" ht="12.75">
      <c r="B8" s="8">
        <v>1</v>
      </c>
      <c r="C8" s="9"/>
      <c r="D8" s="5">
        <f t="shared" si="0"/>
        <v>1</v>
      </c>
      <c r="E8" s="10">
        <f t="shared" si="6"/>
        <v>16</v>
      </c>
      <c r="F8" s="10">
        <f t="shared" si="1"/>
        <v>16</v>
      </c>
      <c r="G8" s="11">
        <f t="shared" si="7"/>
        <v>19</v>
      </c>
      <c r="H8" s="11">
        <f t="shared" si="2"/>
        <v>19</v>
      </c>
      <c r="I8" s="12">
        <f t="shared" si="8"/>
        <v>24</v>
      </c>
      <c r="J8" s="12">
        <f t="shared" si="3"/>
        <v>24</v>
      </c>
      <c r="K8" s="13">
        <f t="shared" si="4"/>
        <v>30</v>
      </c>
      <c r="L8" s="14">
        <f t="shared" si="5"/>
        <v>40</v>
      </c>
    </row>
    <row r="9" spans="2:12" ht="12.75">
      <c r="B9" s="8">
        <v>1.1</v>
      </c>
      <c r="C9" s="9"/>
      <c r="D9" s="5">
        <f t="shared" si="0"/>
        <v>1.2100000000000002</v>
      </c>
      <c r="E9" s="10">
        <f t="shared" si="6"/>
        <v>16</v>
      </c>
      <c r="F9" s="10">
        <f t="shared" si="1"/>
        <v>19.360000000000003</v>
      </c>
      <c r="G9" s="11">
        <f t="shared" si="7"/>
        <v>19</v>
      </c>
      <c r="H9" s="11">
        <f t="shared" si="2"/>
        <v>22.990000000000002</v>
      </c>
      <c r="I9" s="12">
        <f t="shared" si="8"/>
        <v>24</v>
      </c>
      <c r="J9" s="12">
        <f t="shared" si="3"/>
        <v>29.040000000000006</v>
      </c>
      <c r="K9" s="13">
        <f t="shared" si="4"/>
        <v>36.300000000000004</v>
      </c>
      <c r="L9" s="14">
        <f t="shared" si="5"/>
        <v>48.400000000000006</v>
      </c>
    </row>
    <row r="10" spans="2:12" ht="12.75">
      <c r="B10" s="8">
        <v>1.2</v>
      </c>
      <c r="C10" s="9"/>
      <c r="D10" s="5">
        <f t="shared" si="0"/>
        <v>1.44</v>
      </c>
      <c r="E10" s="10">
        <f t="shared" si="6"/>
        <v>16</v>
      </c>
      <c r="F10" s="10">
        <f t="shared" si="1"/>
        <v>23.04</v>
      </c>
      <c r="G10" s="11">
        <f t="shared" si="7"/>
        <v>19</v>
      </c>
      <c r="H10" s="11">
        <f t="shared" si="2"/>
        <v>27.36</v>
      </c>
      <c r="I10" s="12">
        <f t="shared" si="8"/>
        <v>24</v>
      </c>
      <c r="J10" s="12">
        <f t="shared" si="3"/>
        <v>34.56</v>
      </c>
      <c r="K10" s="13">
        <f t="shared" si="4"/>
        <v>43.199999999999996</v>
      </c>
      <c r="L10" s="14">
        <f t="shared" si="5"/>
        <v>57.599999999999994</v>
      </c>
    </row>
    <row r="11" spans="2:12" ht="12.75">
      <c r="B11" s="8">
        <v>1.3</v>
      </c>
      <c r="C11" s="9"/>
      <c r="D11" s="5">
        <f t="shared" si="0"/>
        <v>1.6900000000000002</v>
      </c>
      <c r="E11" s="10">
        <f t="shared" si="6"/>
        <v>16</v>
      </c>
      <c r="F11" s="10">
        <f t="shared" si="1"/>
        <v>27.040000000000003</v>
      </c>
      <c r="G11" s="11">
        <f t="shared" si="7"/>
        <v>19</v>
      </c>
      <c r="H11" s="11">
        <f t="shared" si="2"/>
        <v>32.11000000000001</v>
      </c>
      <c r="I11" s="12">
        <f t="shared" si="8"/>
        <v>24</v>
      </c>
      <c r="J11" s="12">
        <f t="shared" si="3"/>
        <v>40.56</v>
      </c>
      <c r="K11" s="13">
        <f t="shared" si="4"/>
        <v>50.7</v>
      </c>
      <c r="L11" s="14">
        <f t="shared" si="5"/>
        <v>67.60000000000001</v>
      </c>
    </row>
    <row r="12" spans="2:12" ht="12.75">
      <c r="B12" s="8">
        <v>1.4</v>
      </c>
      <c r="C12" s="9"/>
      <c r="D12" s="5">
        <f t="shared" si="0"/>
        <v>1.9599999999999997</v>
      </c>
      <c r="E12" s="10">
        <f t="shared" si="6"/>
        <v>16</v>
      </c>
      <c r="F12" s="10">
        <f t="shared" si="1"/>
        <v>31.359999999999996</v>
      </c>
      <c r="G12" s="11">
        <f t="shared" si="7"/>
        <v>19</v>
      </c>
      <c r="H12" s="11">
        <f t="shared" si="2"/>
        <v>37.239999999999995</v>
      </c>
      <c r="I12" s="12">
        <f t="shared" si="8"/>
        <v>24</v>
      </c>
      <c r="J12" s="12">
        <f t="shared" si="3"/>
        <v>47.03999999999999</v>
      </c>
      <c r="K12" s="13">
        <f t="shared" si="4"/>
        <v>58.79999999999999</v>
      </c>
      <c r="L12" s="14">
        <f t="shared" si="5"/>
        <v>78.39999999999999</v>
      </c>
    </row>
    <row r="13" spans="2:12" ht="12.75">
      <c r="B13" s="8">
        <v>1.5</v>
      </c>
      <c r="C13" s="9"/>
      <c r="D13" s="5">
        <f t="shared" si="0"/>
        <v>2.25</v>
      </c>
      <c r="E13" s="10">
        <f t="shared" si="6"/>
        <v>16</v>
      </c>
      <c r="F13" s="10">
        <f t="shared" si="1"/>
        <v>36</v>
      </c>
      <c r="G13" s="11">
        <f t="shared" si="7"/>
        <v>19</v>
      </c>
      <c r="H13" s="11">
        <f t="shared" si="2"/>
        <v>42.75</v>
      </c>
      <c r="I13" s="12">
        <f t="shared" si="8"/>
        <v>24</v>
      </c>
      <c r="J13" s="12">
        <f t="shared" si="3"/>
        <v>54</v>
      </c>
      <c r="K13" s="13">
        <f t="shared" si="4"/>
        <v>67.5</v>
      </c>
      <c r="L13" s="14">
        <f t="shared" si="5"/>
        <v>90</v>
      </c>
    </row>
    <row r="14" spans="2:12" ht="12.75">
      <c r="B14" s="8">
        <v>1.6</v>
      </c>
      <c r="C14" s="9"/>
      <c r="D14" s="5">
        <f t="shared" si="0"/>
        <v>2.5600000000000005</v>
      </c>
      <c r="E14" s="10">
        <f t="shared" si="6"/>
        <v>16</v>
      </c>
      <c r="F14" s="10">
        <f t="shared" si="1"/>
        <v>40.96000000000001</v>
      </c>
      <c r="G14" s="11">
        <f t="shared" si="7"/>
        <v>19</v>
      </c>
      <c r="H14" s="11">
        <f t="shared" si="2"/>
        <v>48.64000000000001</v>
      </c>
      <c r="I14" s="12">
        <f t="shared" si="8"/>
        <v>24</v>
      </c>
      <c r="J14" s="12">
        <f t="shared" si="3"/>
        <v>61.44000000000001</v>
      </c>
      <c r="K14" s="13">
        <f t="shared" si="4"/>
        <v>76.80000000000001</v>
      </c>
      <c r="L14" s="14">
        <f t="shared" si="5"/>
        <v>102.40000000000002</v>
      </c>
    </row>
    <row r="15" spans="2:12" ht="12.75">
      <c r="B15" s="8">
        <v>1.7</v>
      </c>
      <c r="C15" s="9"/>
      <c r="D15" s="5">
        <f t="shared" si="0"/>
        <v>2.8899999999999997</v>
      </c>
      <c r="E15" s="10">
        <f t="shared" si="6"/>
        <v>16</v>
      </c>
      <c r="F15" s="10">
        <f t="shared" si="1"/>
        <v>46.239999999999995</v>
      </c>
      <c r="G15" s="11">
        <f t="shared" si="7"/>
        <v>19</v>
      </c>
      <c r="H15" s="11">
        <f t="shared" si="2"/>
        <v>54.91</v>
      </c>
      <c r="I15" s="12">
        <f t="shared" si="8"/>
        <v>24</v>
      </c>
      <c r="J15" s="12">
        <f t="shared" si="3"/>
        <v>69.35999999999999</v>
      </c>
      <c r="K15" s="13">
        <f t="shared" si="4"/>
        <v>86.69999999999999</v>
      </c>
      <c r="L15" s="14">
        <f t="shared" si="5"/>
        <v>115.6</v>
      </c>
    </row>
    <row r="16" spans="2:12" ht="13.5" thickBot="1">
      <c r="B16" s="8">
        <v>1.8</v>
      </c>
      <c r="C16" s="9"/>
      <c r="D16" s="5">
        <f t="shared" si="0"/>
        <v>3.24</v>
      </c>
      <c r="E16" s="10">
        <f t="shared" si="6"/>
        <v>16</v>
      </c>
      <c r="F16" s="10">
        <f t="shared" si="1"/>
        <v>51.84</v>
      </c>
      <c r="G16" s="11">
        <f t="shared" si="7"/>
        <v>19</v>
      </c>
      <c r="H16" s="11">
        <f t="shared" si="2"/>
        <v>61.56</v>
      </c>
      <c r="I16" s="12">
        <f t="shared" si="8"/>
        <v>24</v>
      </c>
      <c r="J16" s="12">
        <f t="shared" si="3"/>
        <v>77.76</v>
      </c>
      <c r="K16" s="15">
        <f t="shared" si="4"/>
        <v>97.2</v>
      </c>
      <c r="L16" s="16">
        <f t="shared" si="5"/>
        <v>129.60000000000002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2008-06-15T14:04:03Z</dcterms:modified>
  <cp:category/>
  <cp:version/>
  <cp:contentType/>
  <cp:contentStatus/>
</cp:coreProperties>
</file>