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<sst xmlns="http://schemas.openxmlformats.org/spreadsheetml/2006/main" count="26" uniqueCount="25">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</sst>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4000762"/>
        <c:axId val="36006859"/>
      </c:scatterChart>
      <c:valAx>
        <c:axId val="400076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006859"/>
        <c:crosses val="autoZero"/>
        <c:crossBetween val="midCat"/>
        <c:dispUnits/>
      </c:valAx>
      <c:valAx>
        <c:axId val="3600685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00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0.1357</c:v>
                </c:pt>
                <c:pt idx="2">
                  <c:v>0.138</c:v>
                </c:pt>
                <c:pt idx="3">
                  <c:v>0.1402</c:v>
                </c:pt>
                <c:pt idx="4">
                  <c:v>0.1425</c:v>
                </c:pt>
                <c:pt idx="5">
                  <c:v>0.1447</c:v>
                </c:pt>
                <c:pt idx="6">
                  <c:v>0.1468</c:v>
                </c:pt>
                <c:pt idx="7">
                  <c:v>0.1489</c:v>
                </c:pt>
                <c:pt idx="8">
                  <c:v>0.151</c:v>
                </c:pt>
                <c:pt idx="9">
                  <c:v>0.1531</c:v>
                </c:pt>
                <c:pt idx="10">
                  <c:v>0.155</c:v>
                </c:pt>
                <c:pt idx="11">
                  <c:v>0.1569</c:v>
                </c:pt>
                <c:pt idx="12">
                  <c:v>0.1589</c:v>
                </c:pt>
                <c:pt idx="13">
                  <c:v>0.1608</c:v>
                </c:pt>
                <c:pt idx="14">
                  <c:v>0.1626</c:v>
                </c:pt>
                <c:pt idx="15">
                  <c:v>0.1645</c:v>
                </c:pt>
                <c:pt idx="16">
                  <c:v>0.1662</c:v>
                </c:pt>
                <c:pt idx="17">
                  <c:v>0.168</c:v>
                </c:pt>
                <c:pt idx="18">
                  <c:v>0.1696</c:v>
                </c:pt>
                <c:pt idx="19">
                  <c:v>0.1713</c:v>
                </c:pt>
                <c:pt idx="20">
                  <c:v>0.173</c:v>
                </c:pt>
                <c:pt idx="21">
                  <c:v>0.1746</c:v>
                </c:pt>
                <c:pt idx="22">
                  <c:v>0.1762</c:v>
                </c:pt>
                <c:pt idx="23">
                  <c:v>0.1777</c:v>
                </c:pt>
                <c:pt idx="24">
                  <c:v>0.1793</c:v>
                </c:pt>
                <c:pt idx="25">
                  <c:v>0.1807</c:v>
                </c:pt>
                <c:pt idx="26">
                  <c:v>0.1822</c:v>
                </c:pt>
                <c:pt idx="27">
                  <c:v>0.1836</c:v>
                </c:pt>
                <c:pt idx="28">
                  <c:v>0.1849</c:v>
                </c:pt>
                <c:pt idx="29">
                  <c:v>0.1863</c:v>
                </c:pt>
                <c:pt idx="30">
                  <c:v>0.1877</c:v>
                </c:pt>
                <c:pt idx="31">
                  <c:v>0.1889</c:v>
                </c:pt>
                <c:pt idx="32">
                  <c:v>0.1902</c:v>
                </c:pt>
                <c:pt idx="33">
                  <c:v>0.1914</c:v>
                </c:pt>
                <c:pt idx="34">
                  <c:v>0.1926</c:v>
                </c:pt>
                <c:pt idx="35">
                  <c:v>0.1937</c:v>
                </c:pt>
                <c:pt idx="36">
                  <c:v>0.1949</c:v>
                </c:pt>
                <c:pt idx="37">
                  <c:v>0.196</c:v>
                </c:pt>
                <c:pt idx="38">
                  <c:v>0.1971</c:v>
                </c:pt>
                <c:pt idx="39">
                  <c:v>0.1982</c:v>
                </c:pt>
                <c:pt idx="40">
                  <c:v>0.1992</c:v>
                </c:pt>
                <c:pt idx="41">
                  <c:v>0.2002</c:v>
                </c:pt>
                <c:pt idx="42">
                  <c:v>0.2012</c:v>
                </c:pt>
                <c:pt idx="43">
                  <c:v>0.2021</c:v>
                </c:pt>
                <c:pt idx="44">
                  <c:v>0.203</c:v>
                </c:pt>
                <c:pt idx="45">
                  <c:v>0.2039</c:v>
                </c:pt>
                <c:pt idx="46">
                  <c:v>0.2048</c:v>
                </c:pt>
                <c:pt idx="47">
                  <c:v>0.2056</c:v>
                </c:pt>
                <c:pt idx="48">
                  <c:v>0.2064</c:v>
                </c:pt>
                <c:pt idx="49">
                  <c:v>0.2073</c:v>
                </c:pt>
                <c:pt idx="50">
                  <c:v>0.208</c:v>
                </c:pt>
                <c:pt idx="51">
                  <c:v>0.2088</c:v>
                </c:pt>
                <c:pt idx="52">
                  <c:v>0.2095</c:v>
                </c:pt>
                <c:pt idx="53">
                  <c:v>0.2102</c:v>
                </c:pt>
                <c:pt idx="54">
                  <c:v>0.2109</c:v>
                </c:pt>
                <c:pt idx="55">
                  <c:v>0.2116</c:v>
                </c:pt>
                <c:pt idx="56">
                  <c:v>0.2122</c:v>
                </c:pt>
                <c:pt idx="57">
                  <c:v>0.2128</c:v>
                </c:pt>
                <c:pt idx="58">
                  <c:v>0.2134</c:v>
                </c:pt>
                <c:pt idx="59">
                  <c:v>0.214</c:v>
                </c:pt>
                <c:pt idx="60">
                  <c:v>0.2145</c:v>
                </c:pt>
                <c:pt idx="61">
                  <c:v>0.2151</c:v>
                </c:pt>
                <c:pt idx="62">
                  <c:v>0.2156</c:v>
                </c:pt>
                <c:pt idx="63">
                  <c:v>0.216</c:v>
                </c:pt>
                <c:pt idx="64">
                  <c:v>0.2165</c:v>
                </c:pt>
                <c:pt idx="65">
                  <c:v>0.2169</c:v>
                </c:pt>
                <c:pt idx="66">
                  <c:v>0.2174</c:v>
                </c:pt>
                <c:pt idx="67">
                  <c:v>0.2178</c:v>
                </c:pt>
                <c:pt idx="68">
                  <c:v>0.2182</c:v>
                </c:pt>
                <c:pt idx="69">
                  <c:v>0.2185</c:v>
                </c:pt>
                <c:pt idx="70">
                  <c:v>0.2188</c:v>
                </c:pt>
              </c:numCache>
            </c:numRef>
          </c:yVal>
          <c:smooth val="0"/>
        </c:ser>
        <c:axId val="55626276"/>
        <c:axId val="30874437"/>
      </c:scatterChart>
      <c:valAx>
        <c:axId val="5562627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crossBetween val="midCat"/>
        <c:dispUnits/>
      </c:val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626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 = 1 Jahr)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100 Milliarden €   
F_neu &lt;-- F_alt + Δt · Z_F; Anfangsgröße landwirtschaftlich genutzte Fläche F = 200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B1">
      <selection activeCell="D15" sqref="D15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100</v>
      </c>
      <c r="R17" s="14"/>
      <c r="S17" s="19">
        <v>200</v>
      </c>
    </row>
    <row r="18" spans="1:19" ht="12.75">
      <c r="A18" s="5">
        <f>A17+B17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3</v>
      </c>
      <c r="N18" s="12">
        <f>ROUND((N17+B18*M18),1)</f>
        <v>103</v>
      </c>
      <c r="O18" s="25">
        <f>ROUND((N18/G18),4)</f>
        <v>0.1357</v>
      </c>
      <c r="P18" s="10">
        <f>ROUND(((K17-O17)*H17),4)</f>
        <v>1.016</v>
      </c>
      <c r="Q18" s="13">
        <f>ROUND((Q17+B17*P18),1)</f>
        <v>101</v>
      </c>
      <c r="R18" s="15">
        <f>ROUND((Q17*I17),4)</f>
        <v>1.6</v>
      </c>
      <c r="S18" s="16">
        <f>ROUND((S17+B17*R18),1)</f>
        <v>201.6</v>
      </c>
    </row>
    <row r="19" spans="1:19" ht="12.75">
      <c r="A19" s="5">
        <f aca="true" t="shared" si="1" ref="A19:A82">A18+B18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3.024</v>
      </c>
      <c r="N19" s="12">
        <f aca="true" t="shared" si="14" ref="N19:N82">ROUND((N18+B19*M19),1)</f>
        <v>106</v>
      </c>
      <c r="O19" s="25">
        <f aca="true" t="shared" si="15" ref="O19:O82">ROUND((N19/G19),4)</f>
        <v>0.138</v>
      </c>
      <c r="P19" s="10">
        <f aca="true" t="shared" si="16" ref="P19:P82">ROUND(((K18-O18)*H18),4)</f>
        <v>0.9944</v>
      </c>
      <c r="Q19" s="13">
        <f aca="true" t="shared" si="17" ref="Q19:Q82">ROUND((Q18+B18*P19),1)</f>
        <v>102</v>
      </c>
      <c r="R19" s="15">
        <f aca="true" t="shared" si="18" ref="R19:R82">ROUND((Q18*I18),4)</f>
        <v>1.616</v>
      </c>
      <c r="S19" s="16">
        <f aca="true" t="shared" si="19" ref="S19:S82">ROUND((S18+B18*R19),1)</f>
        <v>203.2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3.048</v>
      </c>
      <c r="N20" s="12">
        <f t="shared" si="14"/>
        <v>109</v>
      </c>
      <c r="O20" s="25">
        <f t="shared" si="15"/>
        <v>0.1402</v>
      </c>
      <c r="P20" s="10">
        <f t="shared" si="16"/>
        <v>0.976</v>
      </c>
      <c r="Q20" s="13">
        <f t="shared" si="17"/>
        <v>103</v>
      </c>
      <c r="R20" s="15">
        <f t="shared" si="18"/>
        <v>1.632</v>
      </c>
      <c r="S20" s="16">
        <f t="shared" si="19"/>
        <v>204.8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3.072</v>
      </c>
      <c r="N21" s="12">
        <f t="shared" si="14"/>
        <v>112.1</v>
      </c>
      <c r="O21" s="25">
        <f t="shared" si="15"/>
        <v>0.1425</v>
      </c>
      <c r="P21" s="10">
        <f t="shared" si="16"/>
        <v>0.9584</v>
      </c>
      <c r="Q21" s="13">
        <f t="shared" si="17"/>
        <v>104</v>
      </c>
      <c r="R21" s="15">
        <f t="shared" si="18"/>
        <v>1.648</v>
      </c>
      <c r="S21" s="16">
        <f t="shared" si="19"/>
        <v>206.4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3.096</v>
      </c>
      <c r="N22" s="12">
        <f t="shared" si="14"/>
        <v>115.2</v>
      </c>
      <c r="O22" s="25">
        <f t="shared" si="15"/>
        <v>0.1447</v>
      </c>
      <c r="P22" s="10">
        <f t="shared" si="16"/>
        <v>0.94</v>
      </c>
      <c r="Q22" s="13">
        <f t="shared" si="17"/>
        <v>104.9</v>
      </c>
      <c r="R22" s="15">
        <f t="shared" si="18"/>
        <v>1.664</v>
      </c>
      <c r="S22" s="16">
        <f t="shared" si="19"/>
        <v>208.1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3.1215</v>
      </c>
      <c r="N23" s="12">
        <f t="shared" si="14"/>
        <v>118.3</v>
      </c>
      <c r="O23" s="25">
        <f t="shared" si="15"/>
        <v>0.1468</v>
      </c>
      <c r="P23" s="10">
        <f t="shared" si="16"/>
        <v>0.9224</v>
      </c>
      <c r="Q23" s="13">
        <f t="shared" si="17"/>
        <v>105.8</v>
      </c>
      <c r="R23" s="15">
        <f t="shared" si="18"/>
        <v>1.6784</v>
      </c>
      <c r="S23" s="16">
        <f t="shared" si="19"/>
        <v>209.8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3.147</v>
      </c>
      <c r="N24" s="12">
        <f t="shared" si="14"/>
        <v>121.4</v>
      </c>
      <c r="O24" s="25">
        <f t="shared" si="15"/>
        <v>0.1489</v>
      </c>
      <c r="P24" s="10">
        <f t="shared" si="16"/>
        <v>0.9056</v>
      </c>
      <c r="Q24" s="13">
        <f t="shared" si="17"/>
        <v>106.7</v>
      </c>
      <c r="R24" s="15">
        <f t="shared" si="18"/>
        <v>1.6928</v>
      </c>
      <c r="S24" s="16">
        <f t="shared" si="19"/>
        <v>211.5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3.1725</v>
      </c>
      <c r="N25" s="12">
        <f t="shared" si="14"/>
        <v>124.6</v>
      </c>
      <c r="O25" s="25">
        <f t="shared" si="15"/>
        <v>0.151</v>
      </c>
      <c r="P25" s="10">
        <f t="shared" si="16"/>
        <v>0.8888</v>
      </c>
      <c r="Q25" s="13">
        <f t="shared" si="17"/>
        <v>107.6</v>
      </c>
      <c r="R25" s="15">
        <f t="shared" si="18"/>
        <v>1.7072</v>
      </c>
      <c r="S25" s="16">
        <f t="shared" si="19"/>
        <v>213.2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3.198</v>
      </c>
      <c r="N26" s="12">
        <f t="shared" si="14"/>
        <v>127.8</v>
      </c>
      <c r="O26" s="25">
        <f t="shared" si="15"/>
        <v>0.1531</v>
      </c>
      <c r="P26" s="10">
        <f t="shared" si="16"/>
        <v>0.872</v>
      </c>
      <c r="Q26" s="13">
        <f t="shared" si="17"/>
        <v>108.5</v>
      </c>
      <c r="R26" s="15">
        <f t="shared" si="18"/>
        <v>1.7216</v>
      </c>
      <c r="S26" s="16">
        <f t="shared" si="19"/>
        <v>214.9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3.2235</v>
      </c>
      <c r="N27" s="12">
        <f t="shared" si="14"/>
        <v>131</v>
      </c>
      <c r="O27" s="25">
        <f t="shared" si="15"/>
        <v>0.155</v>
      </c>
      <c r="P27" s="10">
        <f t="shared" si="16"/>
        <v>0.8552</v>
      </c>
      <c r="Q27" s="13">
        <f t="shared" si="17"/>
        <v>109.4</v>
      </c>
      <c r="R27" s="15">
        <f t="shared" si="18"/>
        <v>1.736</v>
      </c>
      <c r="S27" s="16">
        <f t="shared" si="19"/>
        <v>216.6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3.249</v>
      </c>
      <c r="N28" s="12">
        <f t="shared" si="14"/>
        <v>134.2</v>
      </c>
      <c r="O28" s="25">
        <f t="shared" si="15"/>
        <v>0.1569</v>
      </c>
      <c r="P28" s="10">
        <f t="shared" si="16"/>
        <v>0.84</v>
      </c>
      <c r="Q28" s="13">
        <f t="shared" si="17"/>
        <v>110.2</v>
      </c>
      <c r="R28" s="15">
        <f t="shared" si="18"/>
        <v>1.7504</v>
      </c>
      <c r="S28" s="16">
        <f t="shared" si="19"/>
        <v>218.4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3.276</v>
      </c>
      <c r="N29" s="12">
        <f t="shared" si="14"/>
        <v>137.5</v>
      </c>
      <c r="O29" s="25">
        <f t="shared" si="15"/>
        <v>0.1589</v>
      </c>
      <c r="P29" s="10">
        <f t="shared" si="16"/>
        <v>0.8248</v>
      </c>
      <c r="Q29" s="13">
        <f t="shared" si="17"/>
        <v>111</v>
      </c>
      <c r="R29" s="15">
        <f t="shared" si="18"/>
        <v>1.7632</v>
      </c>
      <c r="S29" s="16">
        <f t="shared" si="19"/>
        <v>220.2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3.303</v>
      </c>
      <c r="N30" s="12">
        <f t="shared" si="14"/>
        <v>140.8</v>
      </c>
      <c r="O30" s="25">
        <f t="shared" si="15"/>
        <v>0.1608</v>
      </c>
      <c r="P30" s="10">
        <f t="shared" si="16"/>
        <v>0.8088</v>
      </c>
      <c r="Q30" s="13">
        <f t="shared" si="17"/>
        <v>111.8</v>
      </c>
      <c r="R30" s="15">
        <f t="shared" si="18"/>
        <v>1.776</v>
      </c>
      <c r="S30" s="16">
        <f t="shared" si="19"/>
        <v>222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3.33</v>
      </c>
      <c r="N31" s="12">
        <f t="shared" si="14"/>
        <v>144.1</v>
      </c>
      <c r="O31" s="25">
        <f t="shared" si="15"/>
        <v>0.1626</v>
      </c>
      <c r="P31" s="10">
        <f t="shared" si="16"/>
        <v>0.7936</v>
      </c>
      <c r="Q31" s="13">
        <f t="shared" si="17"/>
        <v>112.6</v>
      </c>
      <c r="R31" s="15">
        <f t="shared" si="18"/>
        <v>1.7888</v>
      </c>
      <c r="S31" s="16">
        <f t="shared" si="19"/>
        <v>223.8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3.357</v>
      </c>
      <c r="N32" s="12">
        <f t="shared" si="14"/>
        <v>147.5</v>
      </c>
      <c r="O32" s="25">
        <f t="shared" si="15"/>
        <v>0.1645</v>
      </c>
      <c r="P32" s="10">
        <f t="shared" si="16"/>
        <v>0.7792</v>
      </c>
      <c r="Q32" s="13">
        <f t="shared" si="17"/>
        <v>113.4</v>
      </c>
      <c r="R32" s="15">
        <f t="shared" si="18"/>
        <v>1.8016</v>
      </c>
      <c r="S32" s="16">
        <f t="shared" si="19"/>
        <v>225.6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3.384</v>
      </c>
      <c r="N33" s="12">
        <f t="shared" si="14"/>
        <v>150.9</v>
      </c>
      <c r="O33" s="25">
        <f t="shared" si="15"/>
        <v>0.1662</v>
      </c>
      <c r="P33" s="10">
        <f t="shared" si="16"/>
        <v>0.764</v>
      </c>
      <c r="Q33" s="13">
        <f t="shared" si="17"/>
        <v>114.2</v>
      </c>
      <c r="R33" s="15">
        <f t="shared" si="18"/>
        <v>1.8144</v>
      </c>
      <c r="S33" s="16">
        <f t="shared" si="19"/>
        <v>227.4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3.411</v>
      </c>
      <c r="N34" s="12">
        <f t="shared" si="14"/>
        <v>154.3</v>
      </c>
      <c r="O34" s="25">
        <f t="shared" si="15"/>
        <v>0.168</v>
      </c>
      <c r="P34" s="10">
        <f t="shared" si="16"/>
        <v>0.7504</v>
      </c>
      <c r="Q34" s="13">
        <f t="shared" si="17"/>
        <v>115</v>
      </c>
      <c r="R34" s="15">
        <f t="shared" si="18"/>
        <v>1.8272</v>
      </c>
      <c r="S34" s="16">
        <f t="shared" si="19"/>
        <v>229.2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3.438</v>
      </c>
      <c r="N35" s="12">
        <f t="shared" si="14"/>
        <v>157.7</v>
      </c>
      <c r="O35" s="25">
        <f t="shared" si="15"/>
        <v>0.1696</v>
      </c>
      <c r="P35" s="10">
        <f t="shared" si="16"/>
        <v>0.736</v>
      </c>
      <c r="Q35" s="13">
        <f t="shared" si="17"/>
        <v>115.7</v>
      </c>
      <c r="R35" s="15">
        <f t="shared" si="18"/>
        <v>1.84</v>
      </c>
      <c r="S35" s="16">
        <f t="shared" si="19"/>
        <v>231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3.465</v>
      </c>
      <c r="N36" s="12">
        <f t="shared" si="14"/>
        <v>161.2</v>
      </c>
      <c r="O36" s="25">
        <f t="shared" si="15"/>
        <v>0.1713</v>
      </c>
      <c r="P36" s="10">
        <f t="shared" si="16"/>
        <v>0.7232</v>
      </c>
      <c r="Q36" s="13">
        <f t="shared" si="17"/>
        <v>116.4</v>
      </c>
      <c r="R36" s="15">
        <f t="shared" si="18"/>
        <v>1.8512</v>
      </c>
      <c r="S36" s="16">
        <f t="shared" si="19"/>
        <v>232.9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3.4935</v>
      </c>
      <c r="N37" s="12">
        <f t="shared" si="14"/>
        <v>164.7</v>
      </c>
      <c r="O37" s="25">
        <f t="shared" si="15"/>
        <v>0.173</v>
      </c>
      <c r="P37" s="10">
        <f t="shared" si="16"/>
        <v>0.7096</v>
      </c>
      <c r="Q37" s="13">
        <f t="shared" si="17"/>
        <v>117.1</v>
      </c>
      <c r="R37" s="15">
        <f t="shared" si="18"/>
        <v>1.8624</v>
      </c>
      <c r="S37" s="16">
        <f t="shared" si="19"/>
        <v>234.8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3.522</v>
      </c>
      <c r="N38" s="12">
        <f t="shared" si="14"/>
        <v>168.2</v>
      </c>
      <c r="O38" s="25">
        <f t="shared" si="15"/>
        <v>0.1746</v>
      </c>
      <c r="P38" s="10">
        <f t="shared" si="16"/>
        <v>0.696</v>
      </c>
      <c r="Q38" s="13">
        <f t="shared" si="17"/>
        <v>117.8</v>
      </c>
      <c r="R38" s="15">
        <f t="shared" si="18"/>
        <v>1.8736</v>
      </c>
      <c r="S38" s="16">
        <f t="shared" si="19"/>
        <v>236.7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3.5505</v>
      </c>
      <c r="N39" s="12">
        <f t="shared" si="14"/>
        <v>171.8</v>
      </c>
      <c r="O39" s="25">
        <f t="shared" si="15"/>
        <v>0.1762</v>
      </c>
      <c r="P39" s="10">
        <f t="shared" si="16"/>
        <v>0.6832</v>
      </c>
      <c r="Q39" s="13">
        <f t="shared" si="17"/>
        <v>118.5</v>
      </c>
      <c r="R39" s="15">
        <f t="shared" si="18"/>
        <v>1.8848</v>
      </c>
      <c r="S39" s="16">
        <f t="shared" si="19"/>
        <v>238.6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3.579</v>
      </c>
      <c r="N40" s="12">
        <f t="shared" si="14"/>
        <v>175.4</v>
      </c>
      <c r="O40" s="25">
        <f t="shared" si="15"/>
        <v>0.1777</v>
      </c>
      <c r="P40" s="10">
        <f t="shared" si="16"/>
        <v>0.6704</v>
      </c>
      <c r="Q40" s="13">
        <f t="shared" si="17"/>
        <v>119.2</v>
      </c>
      <c r="R40" s="15">
        <f t="shared" si="18"/>
        <v>1.896</v>
      </c>
      <c r="S40" s="16">
        <f t="shared" si="19"/>
        <v>240.5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3.6075</v>
      </c>
      <c r="N41" s="12">
        <f t="shared" si="14"/>
        <v>179</v>
      </c>
      <c r="O41" s="25">
        <f t="shared" si="15"/>
        <v>0.1793</v>
      </c>
      <c r="P41" s="10">
        <f t="shared" si="16"/>
        <v>0.6584</v>
      </c>
      <c r="Q41" s="13">
        <f t="shared" si="17"/>
        <v>119.9</v>
      </c>
      <c r="R41" s="15">
        <f t="shared" si="18"/>
        <v>1.9072</v>
      </c>
      <c r="S41" s="16">
        <f t="shared" si="19"/>
        <v>242.4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3.636</v>
      </c>
      <c r="N42" s="12">
        <f t="shared" si="14"/>
        <v>182.6</v>
      </c>
      <c r="O42" s="25">
        <f t="shared" si="15"/>
        <v>0.1807</v>
      </c>
      <c r="P42" s="10">
        <f t="shared" si="16"/>
        <v>0.6456</v>
      </c>
      <c r="Q42" s="13">
        <f t="shared" si="17"/>
        <v>120.5</v>
      </c>
      <c r="R42" s="15">
        <f t="shared" si="18"/>
        <v>1.9184</v>
      </c>
      <c r="S42" s="16">
        <f t="shared" si="19"/>
        <v>244.3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3.6645</v>
      </c>
      <c r="N43" s="12">
        <f t="shared" si="14"/>
        <v>186.3</v>
      </c>
      <c r="O43" s="25">
        <f t="shared" si="15"/>
        <v>0.1822</v>
      </c>
      <c r="P43" s="10">
        <f t="shared" si="16"/>
        <v>0.6344</v>
      </c>
      <c r="Q43" s="13">
        <f t="shared" si="17"/>
        <v>121.1</v>
      </c>
      <c r="R43" s="15">
        <f t="shared" si="18"/>
        <v>1.928</v>
      </c>
      <c r="S43" s="16">
        <f t="shared" si="19"/>
        <v>246.2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3.693</v>
      </c>
      <c r="N44" s="12">
        <f t="shared" si="14"/>
        <v>190</v>
      </c>
      <c r="O44" s="25">
        <f t="shared" si="15"/>
        <v>0.1836</v>
      </c>
      <c r="P44" s="10">
        <f t="shared" si="16"/>
        <v>0.6224</v>
      </c>
      <c r="Q44" s="13">
        <f t="shared" si="17"/>
        <v>121.7</v>
      </c>
      <c r="R44" s="15">
        <f t="shared" si="18"/>
        <v>1.9376</v>
      </c>
      <c r="S44" s="16">
        <f t="shared" si="19"/>
        <v>248.1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3.7215</v>
      </c>
      <c r="N45" s="12">
        <f t="shared" si="14"/>
        <v>193.7</v>
      </c>
      <c r="O45" s="25">
        <f t="shared" si="15"/>
        <v>0.1849</v>
      </c>
      <c r="P45" s="10">
        <f t="shared" si="16"/>
        <v>0.6112</v>
      </c>
      <c r="Q45" s="13">
        <f t="shared" si="17"/>
        <v>122.3</v>
      </c>
      <c r="R45" s="15">
        <f t="shared" si="18"/>
        <v>1.9472</v>
      </c>
      <c r="S45" s="16">
        <f t="shared" si="19"/>
        <v>250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3.75</v>
      </c>
      <c r="N46" s="12">
        <f t="shared" si="14"/>
        <v>197.5</v>
      </c>
      <c r="O46" s="25">
        <f t="shared" si="15"/>
        <v>0.1863</v>
      </c>
      <c r="P46" s="10">
        <f t="shared" si="16"/>
        <v>0.6008</v>
      </c>
      <c r="Q46" s="13">
        <f t="shared" si="17"/>
        <v>122.9</v>
      </c>
      <c r="R46" s="15">
        <f t="shared" si="18"/>
        <v>1.9568</v>
      </c>
      <c r="S46" s="16">
        <f t="shared" si="19"/>
        <v>252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3.78</v>
      </c>
      <c r="N47" s="12">
        <f t="shared" si="14"/>
        <v>201.3</v>
      </c>
      <c r="O47" s="25">
        <f t="shared" si="15"/>
        <v>0.1877</v>
      </c>
      <c r="P47" s="10">
        <f t="shared" si="16"/>
        <v>0.5896</v>
      </c>
      <c r="Q47" s="13">
        <f t="shared" si="17"/>
        <v>123.5</v>
      </c>
      <c r="R47" s="15">
        <f t="shared" si="18"/>
        <v>1.9664</v>
      </c>
      <c r="S47" s="16">
        <f t="shared" si="19"/>
        <v>254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3.81</v>
      </c>
      <c r="N48" s="12">
        <f t="shared" si="14"/>
        <v>205.1</v>
      </c>
      <c r="O48" s="25">
        <f t="shared" si="15"/>
        <v>0.1889</v>
      </c>
      <c r="P48" s="10">
        <f t="shared" si="16"/>
        <v>0.5784</v>
      </c>
      <c r="Q48" s="13">
        <f t="shared" si="17"/>
        <v>124.1</v>
      </c>
      <c r="R48" s="15">
        <f t="shared" si="18"/>
        <v>1.976</v>
      </c>
      <c r="S48" s="16">
        <f t="shared" si="19"/>
        <v>256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3.84</v>
      </c>
      <c r="N49" s="12">
        <f t="shared" si="14"/>
        <v>208.9</v>
      </c>
      <c r="O49" s="25">
        <f t="shared" si="15"/>
        <v>0.1902</v>
      </c>
      <c r="P49" s="10">
        <f t="shared" si="16"/>
        <v>0.5688</v>
      </c>
      <c r="Q49" s="13">
        <f t="shared" si="17"/>
        <v>124.7</v>
      </c>
      <c r="R49" s="15">
        <f t="shared" si="18"/>
        <v>1.9856</v>
      </c>
      <c r="S49" s="16">
        <f t="shared" si="19"/>
        <v>258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3.87</v>
      </c>
      <c r="N50" s="12">
        <f t="shared" si="14"/>
        <v>212.8</v>
      </c>
      <c r="O50" s="25">
        <f t="shared" si="15"/>
        <v>0.1914</v>
      </c>
      <c r="P50" s="10">
        <f t="shared" si="16"/>
        <v>0.5584</v>
      </c>
      <c r="Q50" s="13">
        <f t="shared" si="17"/>
        <v>125.3</v>
      </c>
      <c r="R50" s="15">
        <f t="shared" si="18"/>
        <v>1.9952</v>
      </c>
      <c r="S50" s="16">
        <f t="shared" si="19"/>
        <v>260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3.9</v>
      </c>
      <c r="N51" s="12">
        <f t="shared" si="14"/>
        <v>216.7</v>
      </c>
      <c r="O51" s="25">
        <f t="shared" si="15"/>
        <v>0.1926</v>
      </c>
      <c r="P51" s="10">
        <f t="shared" si="16"/>
        <v>0.5488</v>
      </c>
      <c r="Q51" s="13">
        <f t="shared" si="17"/>
        <v>125.8</v>
      </c>
      <c r="R51" s="15">
        <f t="shared" si="18"/>
        <v>2.0048</v>
      </c>
      <c r="S51" s="16">
        <f t="shared" si="19"/>
        <v>262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3.93</v>
      </c>
      <c r="N52" s="12">
        <f t="shared" si="14"/>
        <v>220.6</v>
      </c>
      <c r="O52" s="25">
        <f t="shared" si="15"/>
        <v>0.1937</v>
      </c>
      <c r="P52" s="10">
        <f t="shared" si="16"/>
        <v>0.5392</v>
      </c>
      <c r="Q52" s="13">
        <f t="shared" si="17"/>
        <v>126.3</v>
      </c>
      <c r="R52" s="15">
        <f t="shared" si="18"/>
        <v>2.0128</v>
      </c>
      <c r="S52" s="16">
        <f t="shared" si="19"/>
        <v>264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3.96</v>
      </c>
      <c r="N53" s="12">
        <f t="shared" si="14"/>
        <v>224.6</v>
      </c>
      <c r="O53" s="25">
        <f t="shared" si="15"/>
        <v>0.1949</v>
      </c>
      <c r="P53" s="10">
        <f t="shared" si="16"/>
        <v>0.5304</v>
      </c>
      <c r="Q53" s="13">
        <f t="shared" si="17"/>
        <v>126.8</v>
      </c>
      <c r="R53" s="15">
        <f t="shared" si="18"/>
        <v>2.0208</v>
      </c>
      <c r="S53" s="16">
        <f t="shared" si="19"/>
        <v>266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3.99</v>
      </c>
      <c r="N54" s="12">
        <f t="shared" si="14"/>
        <v>228.6</v>
      </c>
      <c r="O54" s="25">
        <f t="shared" si="15"/>
        <v>0.196</v>
      </c>
      <c r="P54" s="10">
        <f t="shared" si="16"/>
        <v>0.5208</v>
      </c>
      <c r="Q54" s="13">
        <f t="shared" si="17"/>
        <v>127.3</v>
      </c>
      <c r="R54" s="15">
        <f t="shared" si="18"/>
        <v>2.0288</v>
      </c>
      <c r="S54" s="16">
        <f t="shared" si="19"/>
        <v>268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4.02</v>
      </c>
      <c r="N55" s="12">
        <f t="shared" si="14"/>
        <v>232.6</v>
      </c>
      <c r="O55" s="25">
        <f t="shared" si="15"/>
        <v>0.1971</v>
      </c>
      <c r="P55" s="10">
        <f t="shared" si="16"/>
        <v>0.512</v>
      </c>
      <c r="Q55" s="13">
        <f t="shared" si="17"/>
        <v>127.8</v>
      </c>
      <c r="R55" s="15">
        <f t="shared" si="18"/>
        <v>2.0368</v>
      </c>
      <c r="S55" s="16">
        <f t="shared" si="19"/>
        <v>270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4.05</v>
      </c>
      <c r="N56" s="12">
        <f t="shared" si="14"/>
        <v>236.7</v>
      </c>
      <c r="O56" s="25">
        <f t="shared" si="15"/>
        <v>0.1982</v>
      </c>
      <c r="P56" s="10">
        <f t="shared" si="16"/>
        <v>0.5032</v>
      </c>
      <c r="Q56" s="13">
        <f t="shared" si="17"/>
        <v>128.3</v>
      </c>
      <c r="R56" s="15">
        <f t="shared" si="18"/>
        <v>2.0448</v>
      </c>
      <c r="S56" s="16">
        <f t="shared" si="19"/>
        <v>272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4.08</v>
      </c>
      <c r="N57" s="12">
        <f t="shared" si="14"/>
        <v>240.8</v>
      </c>
      <c r="O57" s="25">
        <f t="shared" si="15"/>
        <v>0.1992</v>
      </c>
      <c r="P57" s="10">
        <f t="shared" si="16"/>
        <v>0.4944</v>
      </c>
      <c r="Q57" s="13">
        <f t="shared" si="17"/>
        <v>128.8</v>
      </c>
      <c r="R57" s="15">
        <f t="shared" si="18"/>
        <v>2.0528</v>
      </c>
      <c r="S57" s="16">
        <f t="shared" si="19"/>
        <v>274.1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4.1115</v>
      </c>
      <c r="N58" s="12">
        <f t="shared" si="14"/>
        <v>244.9</v>
      </c>
      <c r="O58" s="25">
        <f t="shared" si="15"/>
        <v>0.2002</v>
      </c>
      <c r="P58" s="10">
        <f t="shared" si="16"/>
        <v>0.4864</v>
      </c>
      <c r="Q58" s="13">
        <f t="shared" si="17"/>
        <v>129.3</v>
      </c>
      <c r="R58" s="15">
        <f t="shared" si="18"/>
        <v>2.0608</v>
      </c>
      <c r="S58" s="16">
        <f t="shared" si="19"/>
        <v>276.2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4.143</v>
      </c>
      <c r="N59" s="12">
        <f t="shared" si="14"/>
        <v>249</v>
      </c>
      <c r="O59" s="25">
        <f t="shared" si="15"/>
        <v>0.2012</v>
      </c>
      <c r="P59" s="10">
        <f t="shared" si="16"/>
        <v>0.4784</v>
      </c>
      <c r="Q59" s="13">
        <f t="shared" si="17"/>
        <v>129.8</v>
      </c>
      <c r="R59" s="15">
        <f t="shared" si="18"/>
        <v>2.0688</v>
      </c>
      <c r="S59" s="16">
        <f t="shared" si="19"/>
        <v>278.3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4.1745</v>
      </c>
      <c r="N60" s="12">
        <f t="shared" si="14"/>
        <v>253.2</v>
      </c>
      <c r="O60" s="25">
        <f t="shared" si="15"/>
        <v>0.2021</v>
      </c>
      <c r="P60" s="10">
        <f t="shared" si="16"/>
        <v>0.4704</v>
      </c>
      <c r="Q60" s="13">
        <f t="shared" si="17"/>
        <v>130.3</v>
      </c>
      <c r="R60" s="15">
        <f t="shared" si="18"/>
        <v>2.0768</v>
      </c>
      <c r="S60" s="16">
        <f t="shared" si="19"/>
        <v>280.4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4.206</v>
      </c>
      <c r="N61" s="12">
        <f t="shared" si="14"/>
        <v>257.4</v>
      </c>
      <c r="O61" s="25">
        <f t="shared" si="15"/>
        <v>0.203</v>
      </c>
      <c r="P61" s="10">
        <f t="shared" si="16"/>
        <v>0.4632</v>
      </c>
      <c r="Q61" s="13">
        <f t="shared" si="17"/>
        <v>130.8</v>
      </c>
      <c r="R61" s="15">
        <f t="shared" si="18"/>
        <v>2.0848</v>
      </c>
      <c r="S61" s="16">
        <f t="shared" si="19"/>
        <v>282.5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4.2375</v>
      </c>
      <c r="N62" s="12">
        <f t="shared" si="14"/>
        <v>261.6</v>
      </c>
      <c r="O62" s="25">
        <f t="shared" si="15"/>
        <v>0.2039</v>
      </c>
      <c r="P62" s="10">
        <f t="shared" si="16"/>
        <v>0.456</v>
      </c>
      <c r="Q62" s="13">
        <f t="shared" si="17"/>
        <v>131.3</v>
      </c>
      <c r="R62" s="15">
        <f t="shared" si="18"/>
        <v>2.0928</v>
      </c>
      <c r="S62" s="16">
        <f t="shared" si="19"/>
        <v>284.6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4.269</v>
      </c>
      <c r="N63" s="12">
        <f t="shared" si="14"/>
        <v>265.9</v>
      </c>
      <c r="O63" s="25">
        <f t="shared" si="15"/>
        <v>0.2048</v>
      </c>
      <c r="P63" s="10">
        <f t="shared" si="16"/>
        <v>0.4488</v>
      </c>
      <c r="Q63" s="13">
        <f t="shared" si="17"/>
        <v>131.7</v>
      </c>
      <c r="R63" s="15">
        <f t="shared" si="18"/>
        <v>2.1008</v>
      </c>
      <c r="S63" s="16">
        <f t="shared" si="19"/>
        <v>286.7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4.3005</v>
      </c>
      <c r="N64" s="12">
        <f t="shared" si="14"/>
        <v>270.2</v>
      </c>
      <c r="O64" s="25">
        <f t="shared" si="15"/>
        <v>0.2056</v>
      </c>
      <c r="P64" s="10">
        <f t="shared" si="16"/>
        <v>0.4416</v>
      </c>
      <c r="Q64" s="13">
        <f t="shared" si="17"/>
        <v>132.1</v>
      </c>
      <c r="R64" s="15">
        <f t="shared" si="18"/>
        <v>2.1072</v>
      </c>
      <c r="S64" s="16">
        <f t="shared" si="19"/>
        <v>288.8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4.332</v>
      </c>
      <c r="N65" s="12">
        <f t="shared" si="14"/>
        <v>274.5</v>
      </c>
      <c r="O65" s="25">
        <f t="shared" si="15"/>
        <v>0.2064</v>
      </c>
      <c r="P65" s="10">
        <f t="shared" si="16"/>
        <v>0.4352</v>
      </c>
      <c r="Q65" s="13">
        <f t="shared" si="17"/>
        <v>132.5</v>
      </c>
      <c r="R65" s="15">
        <f t="shared" si="18"/>
        <v>2.1136</v>
      </c>
      <c r="S65" s="16">
        <f t="shared" si="19"/>
        <v>290.9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4.3635</v>
      </c>
      <c r="N66" s="12">
        <f t="shared" si="14"/>
        <v>278.9</v>
      </c>
      <c r="O66" s="25">
        <f t="shared" si="15"/>
        <v>0.2073</v>
      </c>
      <c r="P66" s="10">
        <f t="shared" si="16"/>
        <v>0.4288</v>
      </c>
      <c r="Q66" s="13">
        <f t="shared" si="17"/>
        <v>132.9</v>
      </c>
      <c r="R66" s="15">
        <f t="shared" si="18"/>
        <v>2.12</v>
      </c>
      <c r="S66" s="16">
        <f t="shared" si="19"/>
        <v>293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4.395</v>
      </c>
      <c r="N67" s="12">
        <f t="shared" si="14"/>
        <v>283.3</v>
      </c>
      <c r="O67" s="25">
        <f t="shared" si="15"/>
        <v>0.208</v>
      </c>
      <c r="P67" s="10">
        <f t="shared" si="16"/>
        <v>0.4216</v>
      </c>
      <c r="Q67" s="13">
        <f t="shared" si="17"/>
        <v>133.3</v>
      </c>
      <c r="R67" s="15">
        <f t="shared" si="18"/>
        <v>2.1264</v>
      </c>
      <c r="S67" s="16">
        <f t="shared" si="19"/>
        <v>295.1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4.4265</v>
      </c>
      <c r="N68" s="12">
        <f t="shared" si="14"/>
        <v>287.7</v>
      </c>
      <c r="O68" s="25">
        <f t="shared" si="15"/>
        <v>0.2088</v>
      </c>
      <c r="P68" s="10">
        <f t="shared" si="16"/>
        <v>0.416</v>
      </c>
      <c r="Q68" s="13">
        <f t="shared" si="17"/>
        <v>133.7</v>
      </c>
      <c r="R68" s="15">
        <f t="shared" si="18"/>
        <v>2.1328</v>
      </c>
      <c r="S68" s="16">
        <f t="shared" si="19"/>
        <v>297.2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4.458</v>
      </c>
      <c r="N69" s="12">
        <f t="shared" si="14"/>
        <v>292.2</v>
      </c>
      <c r="O69" s="25">
        <f t="shared" si="15"/>
        <v>0.2095</v>
      </c>
      <c r="P69" s="10">
        <f t="shared" si="16"/>
        <v>0.4096</v>
      </c>
      <c r="Q69" s="13">
        <f t="shared" si="17"/>
        <v>134.1</v>
      </c>
      <c r="R69" s="15">
        <f t="shared" si="18"/>
        <v>2.1392</v>
      </c>
      <c r="S69" s="16">
        <f t="shared" si="19"/>
        <v>299.3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4.4895</v>
      </c>
      <c r="N70" s="12">
        <f t="shared" si="14"/>
        <v>296.7</v>
      </c>
      <c r="O70" s="25">
        <f t="shared" si="15"/>
        <v>0.2102</v>
      </c>
      <c r="P70" s="10">
        <f t="shared" si="16"/>
        <v>0.404</v>
      </c>
      <c r="Q70" s="13">
        <f t="shared" si="17"/>
        <v>134.5</v>
      </c>
      <c r="R70" s="15">
        <f t="shared" si="18"/>
        <v>2.1456</v>
      </c>
      <c r="S70" s="16">
        <f t="shared" si="19"/>
        <v>301.4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4.521</v>
      </c>
      <c r="N71" s="12">
        <f t="shared" si="14"/>
        <v>301.2</v>
      </c>
      <c r="O71" s="25">
        <f t="shared" si="15"/>
        <v>0.2109</v>
      </c>
      <c r="P71" s="10">
        <f t="shared" si="16"/>
        <v>0.3984</v>
      </c>
      <c r="Q71" s="13">
        <f t="shared" si="17"/>
        <v>134.9</v>
      </c>
      <c r="R71" s="15">
        <f t="shared" si="18"/>
        <v>2.152</v>
      </c>
      <c r="S71" s="16">
        <f t="shared" si="19"/>
        <v>303.6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4.554</v>
      </c>
      <c r="N72" s="12">
        <f t="shared" si="14"/>
        <v>305.8</v>
      </c>
      <c r="O72" s="25">
        <f t="shared" si="15"/>
        <v>0.2116</v>
      </c>
      <c r="P72" s="10">
        <f t="shared" si="16"/>
        <v>0.3928</v>
      </c>
      <c r="Q72" s="13">
        <f t="shared" si="17"/>
        <v>135.3</v>
      </c>
      <c r="R72" s="15">
        <f t="shared" si="18"/>
        <v>2.1584</v>
      </c>
      <c r="S72" s="16">
        <f t="shared" si="19"/>
        <v>305.8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4.587</v>
      </c>
      <c r="N73" s="12">
        <f t="shared" si="14"/>
        <v>310.4</v>
      </c>
      <c r="O73" s="25">
        <f t="shared" si="15"/>
        <v>0.2122</v>
      </c>
      <c r="P73" s="10">
        <f t="shared" si="16"/>
        <v>0.3872</v>
      </c>
      <c r="Q73" s="13">
        <f t="shared" si="17"/>
        <v>135.7</v>
      </c>
      <c r="R73" s="15">
        <f t="shared" si="18"/>
        <v>2.1648</v>
      </c>
      <c r="S73" s="16">
        <f t="shared" si="19"/>
        <v>308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4.62</v>
      </c>
      <c r="N74" s="12">
        <f t="shared" si="14"/>
        <v>315</v>
      </c>
      <c r="O74" s="25">
        <f t="shared" si="15"/>
        <v>0.2128</v>
      </c>
      <c r="P74" s="10">
        <f t="shared" si="16"/>
        <v>0.3824</v>
      </c>
      <c r="Q74" s="13">
        <f t="shared" si="17"/>
        <v>136.1</v>
      </c>
      <c r="R74" s="15">
        <f t="shared" si="18"/>
        <v>2.1712</v>
      </c>
      <c r="S74" s="16">
        <f t="shared" si="19"/>
        <v>310.2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4.653</v>
      </c>
      <c r="N75" s="12">
        <f t="shared" si="14"/>
        <v>319.7</v>
      </c>
      <c r="O75" s="25">
        <f t="shared" si="15"/>
        <v>0.2134</v>
      </c>
      <c r="P75" s="10">
        <f t="shared" si="16"/>
        <v>0.3776</v>
      </c>
      <c r="Q75" s="13">
        <f t="shared" si="17"/>
        <v>136.5</v>
      </c>
      <c r="R75" s="15">
        <f t="shared" si="18"/>
        <v>2.1776</v>
      </c>
      <c r="S75" s="16">
        <f t="shared" si="19"/>
        <v>312.4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4.686</v>
      </c>
      <c r="N76" s="12">
        <f t="shared" si="14"/>
        <v>324.4</v>
      </c>
      <c r="O76" s="25">
        <f t="shared" si="15"/>
        <v>0.214</v>
      </c>
      <c r="P76" s="10">
        <f t="shared" si="16"/>
        <v>0.3728</v>
      </c>
      <c r="Q76" s="13">
        <f t="shared" si="17"/>
        <v>136.9</v>
      </c>
      <c r="R76" s="15">
        <f t="shared" si="18"/>
        <v>2.184</v>
      </c>
      <c r="S76" s="16">
        <f t="shared" si="19"/>
        <v>314.6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4.719</v>
      </c>
      <c r="N77" s="12">
        <f t="shared" si="14"/>
        <v>329.1</v>
      </c>
      <c r="O77" s="25">
        <f t="shared" si="15"/>
        <v>0.2145</v>
      </c>
      <c r="P77" s="10">
        <f t="shared" si="16"/>
        <v>0.368</v>
      </c>
      <c r="Q77" s="13">
        <f t="shared" si="17"/>
        <v>137.3</v>
      </c>
      <c r="R77" s="15">
        <f t="shared" si="18"/>
        <v>2.1904</v>
      </c>
      <c r="S77" s="16">
        <f t="shared" si="19"/>
        <v>316.8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4.752</v>
      </c>
      <c r="N78" s="12">
        <f t="shared" si="14"/>
        <v>333.9</v>
      </c>
      <c r="O78" s="25">
        <f t="shared" si="15"/>
        <v>0.2151</v>
      </c>
      <c r="P78" s="10">
        <f t="shared" si="16"/>
        <v>0.364</v>
      </c>
      <c r="Q78" s="13">
        <f t="shared" si="17"/>
        <v>137.7</v>
      </c>
      <c r="R78" s="15">
        <f t="shared" si="18"/>
        <v>2.1968</v>
      </c>
      <c r="S78" s="16">
        <f t="shared" si="19"/>
        <v>319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4.785</v>
      </c>
      <c r="N79" s="12">
        <f t="shared" si="14"/>
        <v>338.7</v>
      </c>
      <c r="O79" s="25">
        <f t="shared" si="15"/>
        <v>0.2156</v>
      </c>
      <c r="P79" s="10">
        <f t="shared" si="16"/>
        <v>0.3592</v>
      </c>
      <c r="Q79" s="13">
        <f t="shared" si="17"/>
        <v>138.1</v>
      </c>
      <c r="R79" s="15">
        <f t="shared" si="18"/>
        <v>2.2032</v>
      </c>
      <c r="S79" s="16">
        <f t="shared" si="19"/>
        <v>321.2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4.818</v>
      </c>
      <c r="N80" s="12">
        <f t="shared" si="14"/>
        <v>343.5</v>
      </c>
      <c r="O80" s="25">
        <f t="shared" si="15"/>
        <v>0.216</v>
      </c>
      <c r="P80" s="10">
        <f t="shared" si="16"/>
        <v>0.3552</v>
      </c>
      <c r="Q80" s="13">
        <f t="shared" si="17"/>
        <v>138.5</v>
      </c>
      <c r="R80" s="15">
        <f t="shared" si="18"/>
        <v>2.2096</v>
      </c>
      <c r="S80" s="16">
        <f t="shared" si="19"/>
        <v>323.4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4.851</v>
      </c>
      <c r="N81" s="12">
        <f t="shared" si="14"/>
        <v>348.4</v>
      </c>
      <c r="O81" s="25">
        <f t="shared" si="15"/>
        <v>0.2165</v>
      </c>
      <c r="P81" s="10">
        <f t="shared" si="16"/>
        <v>0.352</v>
      </c>
      <c r="Q81" s="13">
        <f t="shared" si="17"/>
        <v>138.9</v>
      </c>
      <c r="R81" s="15">
        <f t="shared" si="18"/>
        <v>2.216</v>
      </c>
      <c r="S81" s="16">
        <f t="shared" si="19"/>
        <v>325.6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4.884</v>
      </c>
      <c r="N82" s="12">
        <f t="shared" si="14"/>
        <v>353.3</v>
      </c>
      <c r="O82" s="25">
        <f t="shared" si="15"/>
        <v>0.2169</v>
      </c>
      <c r="P82" s="10">
        <f t="shared" si="16"/>
        <v>0.348</v>
      </c>
      <c r="Q82" s="13">
        <f t="shared" si="17"/>
        <v>139.2</v>
      </c>
      <c r="R82" s="15">
        <f t="shared" si="18"/>
        <v>2.2224</v>
      </c>
      <c r="S82" s="16">
        <f t="shared" si="19"/>
        <v>327.8</v>
      </c>
    </row>
    <row r="83" spans="1:19" ht="12.75">
      <c r="A83" s="5">
        <f>A82+B82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4.917</v>
      </c>
      <c r="N83" s="12">
        <f>ROUND((N82+B83*M83),1)</f>
        <v>358.2</v>
      </c>
      <c r="O83" s="25">
        <f>ROUND((N83/G83),4)</f>
        <v>0.2174</v>
      </c>
      <c r="P83" s="10">
        <f>ROUND(((K82-O82)*H82),4)</f>
        <v>0.3448</v>
      </c>
      <c r="Q83" s="13">
        <f>ROUND((Q82+B82*P83),1)</f>
        <v>139.5</v>
      </c>
      <c r="R83" s="15">
        <f>ROUND((Q82*I82),4)</f>
        <v>2.2272</v>
      </c>
      <c r="S83" s="16">
        <f>ROUND((S82+B82*R83),1)</f>
        <v>330</v>
      </c>
    </row>
    <row r="84" spans="1:19" ht="12.75">
      <c r="A84" s="5">
        <f>A83+B83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4.95</v>
      </c>
      <c r="N84" s="12">
        <f>ROUND((N83+B84*M84),1)</f>
        <v>363.2</v>
      </c>
      <c r="O84" s="25">
        <f>ROUND((N84/G84),4)</f>
        <v>0.2178</v>
      </c>
      <c r="P84" s="10">
        <f>ROUND(((K83-O83)*H83),4)</f>
        <v>0.3408</v>
      </c>
      <c r="Q84" s="13">
        <f>ROUND((Q83+B83*P84),1)</f>
        <v>139.8</v>
      </c>
      <c r="R84" s="15">
        <f>ROUND((Q83*I83),4)</f>
        <v>2.232</v>
      </c>
      <c r="S84" s="16">
        <f>ROUND((S83+B83*R84),1)</f>
        <v>332.2</v>
      </c>
    </row>
    <row r="85" spans="1:19" ht="12.75">
      <c r="A85" s="5">
        <f>A84+B84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4.983</v>
      </c>
      <c r="N85" s="12">
        <f>ROUND((N84+B85*M85),1)</f>
        <v>368.2</v>
      </c>
      <c r="O85" s="25">
        <f>ROUND((N85/G85),4)</f>
        <v>0.2182</v>
      </c>
      <c r="P85" s="10">
        <f>ROUND(((K84-O84)*H84),4)</f>
        <v>0.3376</v>
      </c>
      <c r="Q85" s="13">
        <f>ROUND((Q84+B84*P85),1)</f>
        <v>140.1</v>
      </c>
      <c r="R85" s="15">
        <f>ROUND((Q84*I84),4)</f>
        <v>2.2368</v>
      </c>
      <c r="S85" s="16">
        <f>ROUND((S84+B84*R85),1)</f>
        <v>334.4</v>
      </c>
    </row>
    <row r="86" spans="1:19" ht="12.75">
      <c r="A86" s="5">
        <f>A85+B85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5.016</v>
      </c>
      <c r="N86" s="12">
        <f>ROUND((N85+B86*M86),1)</f>
        <v>373.2</v>
      </c>
      <c r="O86" s="25">
        <f>ROUND((N86/G86),4)</f>
        <v>0.2185</v>
      </c>
      <c r="P86" s="10">
        <f>ROUND(((K85-O85)*H85),4)</f>
        <v>0.3344</v>
      </c>
      <c r="Q86" s="13">
        <f>ROUND((Q85+B85*P86),1)</f>
        <v>140.4</v>
      </c>
      <c r="R86" s="15">
        <f>ROUND((Q85*I85),4)</f>
        <v>2.2416</v>
      </c>
      <c r="S86" s="16">
        <f>ROUND((S85+B85*R86),1)</f>
        <v>336.6</v>
      </c>
    </row>
    <row r="87" spans="1:19" ht="12.75">
      <c r="A87" s="5">
        <f>A86+B86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5.049</v>
      </c>
      <c r="N87" s="12">
        <f>ROUND((N86+B87*M87),1)</f>
        <v>378.2</v>
      </c>
      <c r="O87" s="25">
        <f>ROUND((N87/G87),4)</f>
        <v>0.2188</v>
      </c>
      <c r="P87" s="10">
        <f>ROUND(((K86-O86)*H86),4)</f>
        <v>0.332</v>
      </c>
      <c r="Q87" s="13">
        <f>ROUND((Q86+B86*P87),1)</f>
        <v>140.7</v>
      </c>
      <c r="R87" s="15">
        <f>ROUND((Q86*I86),4)</f>
        <v>2.2464</v>
      </c>
      <c r="S87" s="16">
        <f>ROUND((S86+B86*R87),1)</f>
        <v>338.8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2010-04-06T08:57:13Z</dcterms:modified>
  <cp:category/>
  <cp:version/>
  <cp:contentType/>
  <cp:contentStatus/>
</cp:coreProperties>
</file>