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<sst xmlns="http://schemas.openxmlformats.org/spreadsheetml/2006/main" count="10" uniqueCount="10">
  <si>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Zeittakt</t>
  </si>
  <si>
    <t>Δt</t>
  </si>
  <si>
    <t>ir</t>
  </si>
  <si>
    <t xml:space="preserve">In </t>
  </si>
  <si>
    <t>Ges</t>
  </si>
  <si>
    <t>hr</t>
  </si>
  <si>
    <t>Ge</t>
  </si>
  <si>
    <t>Kra</t>
  </si>
  <si>
    <t>Imm</t>
  </si>
  <si>
    <t>z.B.1Tag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</si>
</sst>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Ausbreitung einer Epidemie</a:t>
            </a:r>
          </a:p>
        </c:rich>
      </c:tx>
      <c:layout>
        <c:manualLayout>
          <c:xMode val="factor"/>
          <c:yMode val="factor"/>
          <c:x val="0.06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95"/>
          <c:w val="0.898"/>
          <c:h val="0.81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Tabelle1!$A$15:$A$64</c:f>
              <c:numCache/>
            </c:numRef>
          </c:xVal>
          <c:yVal>
            <c:numRef>
              <c:f>Tabelle1!$E$15:$E$64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Tabelle1!$A$15:$A$64</c:f>
              <c:numCache/>
            </c:numRef>
          </c:xVal>
          <c:yVal>
            <c:numRef>
              <c:f>Tabelle1!$H$15:$H$64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Tabelle1!$A$15:$A$64</c:f>
              <c:numCache/>
            </c:numRef>
          </c:xVal>
          <c:yVal>
            <c:numRef>
              <c:f>Tabelle1!$I$15:$I$64</c:f>
              <c:numCache/>
            </c:numRef>
          </c:yVal>
          <c:smooth val="0"/>
        </c:ser>
        <c:axId val="63835028"/>
        <c:axId val="17982229"/>
      </c:scatterChart>
      <c:valAx>
        <c:axId val="6383502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982229"/>
        <c:crosses val="autoZero"/>
        <c:crossBetween val="midCat"/>
        <c:dispUnits/>
      </c:valAx>
      <c:valAx>
        <c:axId val="1798222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Gesunde, Kranke, Immune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8350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1</xdr:row>
      <xdr:rowOff>38100</xdr:rowOff>
    </xdr:from>
    <xdr:ext cx="5638800" cy="1514475"/>
    <xdr:sp>
      <xdr:nvSpPr>
        <xdr:cNvPr id="1" name="TextBox 1"/>
        <xdr:cNvSpPr txBox="1">
          <a:spLocks noChangeArrowheads="1"/>
        </xdr:cNvSpPr>
      </xdr:nvSpPr>
      <xdr:spPr>
        <a:xfrm>
          <a:off x="1400175" y="200025"/>
          <a:ext cx="5638800" cy="1514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einer Epidemie oder Pandemie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Zustands- und Modellgleichungen
Ges_neu &lt;-- Ges_alt + Δt · (-In); Startwert Gesunde Ges = 4000;
 Δt = 1; (Interpretation Zeittakt = 1 Tag,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Woche, 1 Monat ...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
Kra_neu &lt;-- Kra_alt + Δt· (In - Ge); Startwert Kranke = 0; 
Imm_neu &lt;-- Imm_alt + Δt· (Ge); Startwert Imm = 0; 
In = Ges · ir ; Infektionsrate ir = 0,1;
Ge = Kra ·hr; Heilungsrate hr = 0,08</a:t>
          </a:r>
        </a:p>
      </xdr:txBody>
    </xdr:sp>
    <xdr:clientData/>
  </xdr:oneCellAnchor>
  <xdr:twoCellAnchor>
    <xdr:from>
      <xdr:col>10</xdr:col>
      <xdr:colOff>0</xdr:colOff>
      <xdr:row>12</xdr:row>
      <xdr:rowOff>28575</xdr:rowOff>
    </xdr:from>
    <xdr:to>
      <xdr:col>15</xdr:col>
      <xdr:colOff>190500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5543550" y="1981200"/>
        <a:ext cx="4000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74"/>
  <sheetViews>
    <sheetView tabSelected="1" workbookViewId="0" topLeftCell="A14">
      <selection activeCell="N9" sqref="N9"/>
    </sheetView>
  </sheetViews>
  <sheetFormatPr defaultColWidth="11.421875" defaultRowHeight="12.75"/>
  <cols>
    <col min="1" max="1" width="8.8515625" style="0" customWidth="1"/>
    <col min="2" max="2" width="4.00390625" style="0" customWidth="1"/>
    <col min="4" max="4" width="8.57421875" style="0" customWidth="1"/>
    <col min="5" max="5" width="7.7109375" style="0" customWidth="1"/>
    <col min="6" max="6" width="6.00390625" style="0" customWidth="1"/>
    <col min="7" max="7" width="7.421875" style="0" customWidth="1"/>
    <col min="8" max="9" width="8.8515625" style="0" customWidth="1"/>
  </cols>
  <sheetData>
    <row r="12" ht="13.5" thickBot="1"/>
    <row r="13" spans="1:9" ht="12.75">
      <c r="A13" s="1" t="s">
        <v>0</v>
      </c>
      <c r="B13" s="2" t="s">
        <v>1</v>
      </c>
      <c r="C13" s="3" t="s">
        <v>2</v>
      </c>
      <c r="D13" s="2" t="s">
        <v>3</v>
      </c>
      <c r="E13" s="3" t="s">
        <v>4</v>
      </c>
      <c r="F13" s="2" t="s">
        <v>5</v>
      </c>
      <c r="G13" s="3" t="s">
        <v>6</v>
      </c>
      <c r="H13" s="2" t="s">
        <v>7</v>
      </c>
      <c r="I13" s="9" t="s">
        <v>8</v>
      </c>
    </row>
    <row r="14" spans="1:9" ht="13.5" thickBot="1">
      <c r="A14" s="4" t="s">
        <v>9</v>
      </c>
      <c r="B14" s="5"/>
      <c r="C14" s="6"/>
      <c r="D14" s="5"/>
      <c r="E14" s="6"/>
      <c r="F14" s="5"/>
      <c r="G14" s="6"/>
      <c r="H14" s="5"/>
      <c r="I14" s="10"/>
    </row>
    <row r="15" spans="1:9" ht="12.75">
      <c r="A15" s="7">
        <v>0</v>
      </c>
      <c r="B15" s="11">
        <v>1</v>
      </c>
      <c r="C15" s="11">
        <v>0.1</v>
      </c>
      <c r="D15" s="11"/>
      <c r="E15" s="11">
        <v>4000</v>
      </c>
      <c r="F15" s="11">
        <v>0.08</v>
      </c>
      <c r="G15" s="11"/>
      <c r="H15" s="11">
        <v>0</v>
      </c>
      <c r="I15" s="11">
        <v>0</v>
      </c>
    </row>
    <row r="16" spans="1:9" ht="12.75">
      <c r="A16" s="8">
        <f>A15+B15</f>
        <v>1</v>
      </c>
      <c r="B16" s="8">
        <f>B15</f>
        <v>1</v>
      </c>
      <c r="C16" s="8">
        <f>C15</f>
        <v>0.1</v>
      </c>
      <c r="D16" s="8">
        <f>ROUND((E15*C15),0)</f>
        <v>400</v>
      </c>
      <c r="E16" s="12">
        <f>E15-B15*D16</f>
        <v>3600</v>
      </c>
      <c r="F16" s="8">
        <f>F15</f>
        <v>0.08</v>
      </c>
      <c r="G16" s="8">
        <f>ROUND((H15*F15),0)</f>
        <v>0</v>
      </c>
      <c r="H16" s="13">
        <f>H15+B15*(D16-G16)</f>
        <v>400</v>
      </c>
      <c r="I16" s="14">
        <f>I15+B15*G16</f>
        <v>0</v>
      </c>
    </row>
    <row r="17" spans="1:9" ht="12.75">
      <c r="A17" s="8">
        <f aca="true" t="shared" si="0" ref="A17:A74">A16+B16</f>
        <v>2</v>
      </c>
      <c r="B17" s="8">
        <f aca="true" t="shared" si="1" ref="B17:C65">B16</f>
        <v>1</v>
      </c>
      <c r="C17" s="8">
        <f t="shared" si="1"/>
        <v>0.1</v>
      </c>
      <c r="D17" s="8">
        <f aca="true" t="shared" si="2" ref="D17:D74">ROUND((E16*C16),0)</f>
        <v>360</v>
      </c>
      <c r="E17" s="12">
        <f aca="true" t="shared" si="3" ref="E17:E74">E16-B16*D17</f>
        <v>3240</v>
      </c>
      <c r="F17" s="8">
        <f aca="true" t="shared" si="4" ref="F17:F74">F16</f>
        <v>0.08</v>
      </c>
      <c r="G17" s="8">
        <f aca="true" t="shared" si="5" ref="G17:G74">ROUND((H16*F16),0)</f>
        <v>32</v>
      </c>
      <c r="H17" s="13">
        <f aca="true" t="shared" si="6" ref="H17:H74">H16+B16*(D17-G17)</f>
        <v>728</v>
      </c>
      <c r="I17" s="14">
        <f aca="true" t="shared" si="7" ref="I17:I74">I16+B16*G17</f>
        <v>32</v>
      </c>
    </row>
    <row r="18" spans="1:9" ht="12.75">
      <c r="A18" s="8">
        <f t="shared" si="0"/>
        <v>3</v>
      </c>
      <c r="B18" s="8">
        <f t="shared" si="1"/>
        <v>1</v>
      </c>
      <c r="C18" s="8">
        <f t="shared" si="1"/>
        <v>0.1</v>
      </c>
      <c r="D18" s="8">
        <f t="shared" si="2"/>
        <v>324</v>
      </c>
      <c r="E18" s="12">
        <f t="shared" si="3"/>
        <v>2916</v>
      </c>
      <c r="F18" s="8">
        <f t="shared" si="4"/>
        <v>0.08</v>
      </c>
      <c r="G18" s="8">
        <f t="shared" si="5"/>
        <v>58</v>
      </c>
      <c r="H18" s="13">
        <f t="shared" si="6"/>
        <v>994</v>
      </c>
      <c r="I18" s="14">
        <f t="shared" si="7"/>
        <v>90</v>
      </c>
    </row>
    <row r="19" spans="1:9" ht="12.75">
      <c r="A19" s="8">
        <f t="shared" si="0"/>
        <v>4</v>
      </c>
      <c r="B19" s="8">
        <f t="shared" si="1"/>
        <v>1</v>
      </c>
      <c r="C19" s="8">
        <f t="shared" si="1"/>
        <v>0.1</v>
      </c>
      <c r="D19" s="8">
        <f t="shared" si="2"/>
        <v>292</v>
      </c>
      <c r="E19" s="12">
        <f t="shared" si="3"/>
        <v>2624</v>
      </c>
      <c r="F19" s="8">
        <f t="shared" si="4"/>
        <v>0.08</v>
      </c>
      <c r="G19" s="8">
        <f t="shared" si="5"/>
        <v>80</v>
      </c>
      <c r="H19" s="13">
        <f t="shared" si="6"/>
        <v>1206</v>
      </c>
      <c r="I19" s="14">
        <f t="shared" si="7"/>
        <v>170</v>
      </c>
    </row>
    <row r="20" spans="1:9" ht="12.75">
      <c r="A20" s="8">
        <f t="shared" si="0"/>
        <v>5</v>
      </c>
      <c r="B20" s="8">
        <f t="shared" si="1"/>
        <v>1</v>
      </c>
      <c r="C20" s="8">
        <f t="shared" si="1"/>
        <v>0.1</v>
      </c>
      <c r="D20" s="8">
        <f t="shared" si="2"/>
        <v>262</v>
      </c>
      <c r="E20" s="12">
        <f t="shared" si="3"/>
        <v>2362</v>
      </c>
      <c r="F20" s="8">
        <f t="shared" si="4"/>
        <v>0.08</v>
      </c>
      <c r="G20" s="8">
        <f t="shared" si="5"/>
        <v>96</v>
      </c>
      <c r="H20" s="13">
        <f t="shared" si="6"/>
        <v>1372</v>
      </c>
      <c r="I20" s="14">
        <f t="shared" si="7"/>
        <v>266</v>
      </c>
    </row>
    <row r="21" spans="1:9" ht="12.75">
      <c r="A21" s="8">
        <f t="shared" si="0"/>
        <v>6</v>
      </c>
      <c r="B21" s="8">
        <f t="shared" si="1"/>
        <v>1</v>
      </c>
      <c r="C21" s="8">
        <f t="shared" si="1"/>
        <v>0.1</v>
      </c>
      <c r="D21" s="8">
        <f t="shared" si="2"/>
        <v>236</v>
      </c>
      <c r="E21" s="12">
        <f t="shared" si="3"/>
        <v>2126</v>
      </c>
      <c r="F21" s="8">
        <f t="shared" si="4"/>
        <v>0.08</v>
      </c>
      <c r="G21" s="8">
        <f t="shared" si="5"/>
        <v>110</v>
      </c>
      <c r="H21" s="13">
        <f t="shared" si="6"/>
        <v>1498</v>
      </c>
      <c r="I21" s="14">
        <f t="shared" si="7"/>
        <v>376</v>
      </c>
    </row>
    <row r="22" spans="1:9" ht="12.75">
      <c r="A22" s="8">
        <f t="shared" si="0"/>
        <v>7</v>
      </c>
      <c r="B22" s="8">
        <f t="shared" si="1"/>
        <v>1</v>
      </c>
      <c r="C22" s="8">
        <f t="shared" si="1"/>
        <v>0.1</v>
      </c>
      <c r="D22" s="8">
        <f t="shared" si="2"/>
        <v>213</v>
      </c>
      <c r="E22" s="12">
        <f t="shared" si="3"/>
        <v>1913</v>
      </c>
      <c r="F22" s="8">
        <f t="shared" si="4"/>
        <v>0.08</v>
      </c>
      <c r="G22" s="8">
        <f t="shared" si="5"/>
        <v>120</v>
      </c>
      <c r="H22" s="13">
        <f t="shared" si="6"/>
        <v>1591</v>
      </c>
      <c r="I22" s="14">
        <f t="shared" si="7"/>
        <v>496</v>
      </c>
    </row>
    <row r="23" spans="1:9" ht="12.75">
      <c r="A23" s="8">
        <f t="shared" si="0"/>
        <v>8</v>
      </c>
      <c r="B23" s="8">
        <f t="shared" si="1"/>
        <v>1</v>
      </c>
      <c r="C23" s="8">
        <f t="shared" si="1"/>
        <v>0.1</v>
      </c>
      <c r="D23" s="8">
        <f t="shared" si="2"/>
        <v>191</v>
      </c>
      <c r="E23" s="12">
        <f t="shared" si="3"/>
        <v>1722</v>
      </c>
      <c r="F23" s="8">
        <f t="shared" si="4"/>
        <v>0.08</v>
      </c>
      <c r="G23" s="8">
        <f t="shared" si="5"/>
        <v>127</v>
      </c>
      <c r="H23" s="13">
        <f t="shared" si="6"/>
        <v>1655</v>
      </c>
      <c r="I23" s="14">
        <f t="shared" si="7"/>
        <v>623</v>
      </c>
    </row>
    <row r="24" spans="1:9" ht="12.75">
      <c r="A24" s="8">
        <f t="shared" si="0"/>
        <v>9</v>
      </c>
      <c r="B24" s="8">
        <f t="shared" si="1"/>
        <v>1</v>
      </c>
      <c r="C24" s="8">
        <f t="shared" si="1"/>
        <v>0.1</v>
      </c>
      <c r="D24" s="8">
        <f t="shared" si="2"/>
        <v>172</v>
      </c>
      <c r="E24" s="12">
        <f t="shared" si="3"/>
        <v>1550</v>
      </c>
      <c r="F24" s="8">
        <f t="shared" si="4"/>
        <v>0.08</v>
      </c>
      <c r="G24" s="8">
        <f t="shared" si="5"/>
        <v>132</v>
      </c>
      <c r="H24" s="13">
        <f t="shared" si="6"/>
        <v>1695</v>
      </c>
      <c r="I24" s="14">
        <f t="shared" si="7"/>
        <v>755</v>
      </c>
    </row>
    <row r="25" spans="1:9" ht="12.75">
      <c r="A25" s="8">
        <f t="shared" si="0"/>
        <v>10</v>
      </c>
      <c r="B25" s="8">
        <f t="shared" si="1"/>
        <v>1</v>
      </c>
      <c r="C25" s="8">
        <f t="shared" si="1"/>
        <v>0.1</v>
      </c>
      <c r="D25" s="8">
        <f t="shared" si="2"/>
        <v>155</v>
      </c>
      <c r="E25" s="12">
        <f t="shared" si="3"/>
        <v>1395</v>
      </c>
      <c r="F25" s="8">
        <f t="shared" si="4"/>
        <v>0.08</v>
      </c>
      <c r="G25" s="8">
        <f t="shared" si="5"/>
        <v>136</v>
      </c>
      <c r="H25" s="13">
        <f t="shared" si="6"/>
        <v>1714</v>
      </c>
      <c r="I25" s="14">
        <f t="shared" si="7"/>
        <v>891</v>
      </c>
    </row>
    <row r="26" spans="1:9" ht="12.75">
      <c r="A26" s="8">
        <f t="shared" si="0"/>
        <v>11</v>
      </c>
      <c r="B26" s="8">
        <f t="shared" si="1"/>
        <v>1</v>
      </c>
      <c r="C26" s="8">
        <f t="shared" si="1"/>
        <v>0.1</v>
      </c>
      <c r="D26" s="8">
        <f t="shared" si="2"/>
        <v>140</v>
      </c>
      <c r="E26" s="12">
        <f t="shared" si="3"/>
        <v>1255</v>
      </c>
      <c r="F26" s="8">
        <f t="shared" si="4"/>
        <v>0.08</v>
      </c>
      <c r="G26" s="8">
        <f t="shared" si="5"/>
        <v>137</v>
      </c>
      <c r="H26" s="13">
        <f t="shared" si="6"/>
        <v>1717</v>
      </c>
      <c r="I26" s="14">
        <f t="shared" si="7"/>
        <v>1028</v>
      </c>
    </row>
    <row r="27" spans="1:9" ht="12.75">
      <c r="A27" s="8">
        <f t="shared" si="0"/>
        <v>12</v>
      </c>
      <c r="B27" s="8">
        <f t="shared" si="1"/>
        <v>1</v>
      </c>
      <c r="C27" s="8">
        <f t="shared" si="1"/>
        <v>0.1</v>
      </c>
      <c r="D27" s="8">
        <f t="shared" si="2"/>
        <v>126</v>
      </c>
      <c r="E27" s="12">
        <f t="shared" si="3"/>
        <v>1129</v>
      </c>
      <c r="F27" s="8">
        <f t="shared" si="4"/>
        <v>0.08</v>
      </c>
      <c r="G27" s="8">
        <f t="shared" si="5"/>
        <v>137</v>
      </c>
      <c r="H27" s="13">
        <f t="shared" si="6"/>
        <v>1706</v>
      </c>
      <c r="I27" s="14">
        <f t="shared" si="7"/>
        <v>1165</v>
      </c>
    </row>
    <row r="28" spans="1:9" ht="12.75">
      <c r="A28" s="8">
        <f t="shared" si="0"/>
        <v>13</v>
      </c>
      <c r="B28" s="8">
        <f t="shared" si="1"/>
        <v>1</v>
      </c>
      <c r="C28" s="8">
        <f t="shared" si="1"/>
        <v>0.1</v>
      </c>
      <c r="D28" s="8">
        <f t="shared" si="2"/>
        <v>113</v>
      </c>
      <c r="E28" s="12">
        <f t="shared" si="3"/>
        <v>1016</v>
      </c>
      <c r="F28" s="8">
        <f t="shared" si="4"/>
        <v>0.08</v>
      </c>
      <c r="G28" s="8">
        <f t="shared" si="5"/>
        <v>136</v>
      </c>
      <c r="H28" s="13">
        <f t="shared" si="6"/>
        <v>1683</v>
      </c>
      <c r="I28" s="14">
        <f t="shared" si="7"/>
        <v>1301</v>
      </c>
    </row>
    <row r="29" spans="1:9" ht="12.75">
      <c r="A29" s="8">
        <f t="shared" si="0"/>
        <v>14</v>
      </c>
      <c r="B29" s="8">
        <f t="shared" si="1"/>
        <v>1</v>
      </c>
      <c r="C29" s="8">
        <f t="shared" si="1"/>
        <v>0.1</v>
      </c>
      <c r="D29" s="8">
        <f t="shared" si="2"/>
        <v>102</v>
      </c>
      <c r="E29" s="12">
        <f t="shared" si="3"/>
        <v>914</v>
      </c>
      <c r="F29" s="8">
        <f t="shared" si="4"/>
        <v>0.08</v>
      </c>
      <c r="G29" s="8">
        <f t="shared" si="5"/>
        <v>135</v>
      </c>
      <c r="H29" s="13">
        <f t="shared" si="6"/>
        <v>1650</v>
      </c>
      <c r="I29" s="14">
        <f t="shared" si="7"/>
        <v>1436</v>
      </c>
    </row>
    <row r="30" spans="1:9" ht="12.75">
      <c r="A30" s="8">
        <f t="shared" si="0"/>
        <v>15</v>
      </c>
      <c r="B30" s="8">
        <f t="shared" si="1"/>
        <v>1</v>
      </c>
      <c r="C30" s="8">
        <f t="shared" si="1"/>
        <v>0.1</v>
      </c>
      <c r="D30" s="8">
        <f t="shared" si="2"/>
        <v>91</v>
      </c>
      <c r="E30" s="12">
        <f t="shared" si="3"/>
        <v>823</v>
      </c>
      <c r="F30" s="8">
        <f t="shared" si="4"/>
        <v>0.08</v>
      </c>
      <c r="G30" s="8">
        <f t="shared" si="5"/>
        <v>132</v>
      </c>
      <c r="H30" s="13">
        <f t="shared" si="6"/>
        <v>1609</v>
      </c>
      <c r="I30" s="14">
        <f t="shared" si="7"/>
        <v>1568</v>
      </c>
    </row>
    <row r="31" spans="1:9" ht="12.75">
      <c r="A31" s="8">
        <f t="shared" si="0"/>
        <v>16</v>
      </c>
      <c r="B31" s="8">
        <f t="shared" si="1"/>
        <v>1</v>
      </c>
      <c r="C31" s="8">
        <f t="shared" si="1"/>
        <v>0.1</v>
      </c>
      <c r="D31" s="8">
        <f t="shared" si="2"/>
        <v>82</v>
      </c>
      <c r="E31" s="12">
        <f t="shared" si="3"/>
        <v>741</v>
      </c>
      <c r="F31" s="8">
        <f t="shared" si="4"/>
        <v>0.08</v>
      </c>
      <c r="G31" s="8">
        <f t="shared" si="5"/>
        <v>129</v>
      </c>
      <c r="H31" s="13">
        <f t="shared" si="6"/>
        <v>1562</v>
      </c>
      <c r="I31" s="14">
        <f t="shared" si="7"/>
        <v>1697</v>
      </c>
    </row>
    <row r="32" spans="1:9" ht="12.75">
      <c r="A32" s="8">
        <f t="shared" si="0"/>
        <v>17</v>
      </c>
      <c r="B32" s="8">
        <f t="shared" si="1"/>
        <v>1</v>
      </c>
      <c r="C32" s="8">
        <f t="shared" si="1"/>
        <v>0.1</v>
      </c>
      <c r="D32" s="8">
        <f t="shared" si="2"/>
        <v>74</v>
      </c>
      <c r="E32" s="12">
        <f t="shared" si="3"/>
        <v>667</v>
      </c>
      <c r="F32" s="8">
        <f t="shared" si="4"/>
        <v>0.08</v>
      </c>
      <c r="G32" s="8">
        <f t="shared" si="5"/>
        <v>125</v>
      </c>
      <c r="H32" s="13">
        <f t="shared" si="6"/>
        <v>1511</v>
      </c>
      <c r="I32" s="14">
        <f t="shared" si="7"/>
        <v>1822</v>
      </c>
    </row>
    <row r="33" spans="1:9" ht="12.75">
      <c r="A33" s="8">
        <f t="shared" si="0"/>
        <v>18</v>
      </c>
      <c r="B33" s="8">
        <f t="shared" si="1"/>
        <v>1</v>
      </c>
      <c r="C33" s="8">
        <f t="shared" si="1"/>
        <v>0.1</v>
      </c>
      <c r="D33" s="8">
        <f t="shared" si="2"/>
        <v>67</v>
      </c>
      <c r="E33" s="12">
        <f t="shared" si="3"/>
        <v>600</v>
      </c>
      <c r="F33" s="8">
        <f t="shared" si="4"/>
        <v>0.08</v>
      </c>
      <c r="G33" s="8">
        <f t="shared" si="5"/>
        <v>121</v>
      </c>
      <c r="H33" s="13">
        <f t="shared" si="6"/>
        <v>1457</v>
      </c>
      <c r="I33" s="14">
        <f t="shared" si="7"/>
        <v>1943</v>
      </c>
    </row>
    <row r="34" spans="1:9" ht="12.75">
      <c r="A34" s="8">
        <f t="shared" si="0"/>
        <v>19</v>
      </c>
      <c r="B34" s="8">
        <f t="shared" si="1"/>
        <v>1</v>
      </c>
      <c r="C34" s="8">
        <f t="shared" si="1"/>
        <v>0.1</v>
      </c>
      <c r="D34" s="8">
        <f t="shared" si="2"/>
        <v>60</v>
      </c>
      <c r="E34" s="12">
        <f t="shared" si="3"/>
        <v>540</v>
      </c>
      <c r="F34" s="8">
        <f t="shared" si="4"/>
        <v>0.08</v>
      </c>
      <c r="G34" s="8">
        <f t="shared" si="5"/>
        <v>117</v>
      </c>
      <c r="H34" s="13">
        <f t="shared" si="6"/>
        <v>1400</v>
      </c>
      <c r="I34" s="14">
        <f t="shared" si="7"/>
        <v>2060</v>
      </c>
    </row>
    <row r="35" spans="1:9" ht="12.75">
      <c r="A35" s="8">
        <f t="shared" si="0"/>
        <v>20</v>
      </c>
      <c r="B35" s="8">
        <f t="shared" si="1"/>
        <v>1</v>
      </c>
      <c r="C35" s="8">
        <f t="shared" si="1"/>
        <v>0.1</v>
      </c>
      <c r="D35" s="8">
        <f t="shared" si="2"/>
        <v>54</v>
      </c>
      <c r="E35" s="12">
        <f t="shared" si="3"/>
        <v>486</v>
      </c>
      <c r="F35" s="8">
        <f t="shared" si="4"/>
        <v>0.08</v>
      </c>
      <c r="G35" s="8">
        <f t="shared" si="5"/>
        <v>112</v>
      </c>
      <c r="H35" s="13">
        <f t="shared" si="6"/>
        <v>1342</v>
      </c>
      <c r="I35" s="14">
        <f t="shared" si="7"/>
        <v>2172</v>
      </c>
    </row>
    <row r="36" spans="1:9" ht="12.75">
      <c r="A36" s="8">
        <f t="shared" si="0"/>
        <v>21</v>
      </c>
      <c r="B36" s="8">
        <f t="shared" si="1"/>
        <v>1</v>
      </c>
      <c r="C36" s="8">
        <f t="shared" si="1"/>
        <v>0.1</v>
      </c>
      <c r="D36" s="8">
        <f t="shared" si="2"/>
        <v>49</v>
      </c>
      <c r="E36" s="12">
        <f t="shared" si="3"/>
        <v>437</v>
      </c>
      <c r="F36" s="8">
        <f t="shared" si="4"/>
        <v>0.08</v>
      </c>
      <c r="G36" s="8">
        <f t="shared" si="5"/>
        <v>107</v>
      </c>
      <c r="H36" s="13">
        <f t="shared" si="6"/>
        <v>1284</v>
      </c>
      <c r="I36" s="14">
        <f t="shared" si="7"/>
        <v>2279</v>
      </c>
    </row>
    <row r="37" spans="1:9" ht="12.75">
      <c r="A37" s="8">
        <f t="shared" si="0"/>
        <v>22</v>
      </c>
      <c r="B37" s="8">
        <f t="shared" si="1"/>
        <v>1</v>
      </c>
      <c r="C37" s="8">
        <f t="shared" si="1"/>
        <v>0.1</v>
      </c>
      <c r="D37" s="8">
        <f t="shared" si="2"/>
        <v>44</v>
      </c>
      <c r="E37" s="12">
        <f t="shared" si="3"/>
        <v>393</v>
      </c>
      <c r="F37" s="8">
        <f t="shared" si="4"/>
        <v>0.08</v>
      </c>
      <c r="G37" s="8">
        <f t="shared" si="5"/>
        <v>103</v>
      </c>
      <c r="H37" s="13">
        <f t="shared" si="6"/>
        <v>1225</v>
      </c>
      <c r="I37" s="14">
        <f t="shared" si="7"/>
        <v>2382</v>
      </c>
    </row>
    <row r="38" spans="1:9" ht="12.75">
      <c r="A38" s="8">
        <f t="shared" si="0"/>
        <v>23</v>
      </c>
      <c r="B38" s="8">
        <f t="shared" si="1"/>
        <v>1</v>
      </c>
      <c r="C38" s="8">
        <f t="shared" si="1"/>
        <v>0.1</v>
      </c>
      <c r="D38" s="8">
        <f t="shared" si="2"/>
        <v>39</v>
      </c>
      <c r="E38" s="12">
        <f t="shared" si="3"/>
        <v>354</v>
      </c>
      <c r="F38" s="8">
        <f t="shared" si="4"/>
        <v>0.08</v>
      </c>
      <c r="G38" s="8">
        <f t="shared" si="5"/>
        <v>98</v>
      </c>
      <c r="H38" s="13">
        <f t="shared" si="6"/>
        <v>1166</v>
      </c>
      <c r="I38" s="14">
        <f t="shared" si="7"/>
        <v>2480</v>
      </c>
    </row>
    <row r="39" spans="1:9" ht="12.75">
      <c r="A39" s="8">
        <f t="shared" si="0"/>
        <v>24</v>
      </c>
      <c r="B39" s="8">
        <f t="shared" si="1"/>
        <v>1</v>
      </c>
      <c r="C39" s="8">
        <f t="shared" si="1"/>
        <v>0.1</v>
      </c>
      <c r="D39" s="8">
        <f t="shared" si="2"/>
        <v>35</v>
      </c>
      <c r="E39" s="12">
        <f t="shared" si="3"/>
        <v>319</v>
      </c>
      <c r="F39" s="8">
        <f t="shared" si="4"/>
        <v>0.08</v>
      </c>
      <c r="G39" s="8">
        <f t="shared" si="5"/>
        <v>93</v>
      </c>
      <c r="H39" s="13">
        <f t="shared" si="6"/>
        <v>1108</v>
      </c>
      <c r="I39" s="14">
        <f t="shared" si="7"/>
        <v>2573</v>
      </c>
    </row>
    <row r="40" spans="1:9" ht="12.75">
      <c r="A40" s="8">
        <f t="shared" si="0"/>
        <v>25</v>
      </c>
      <c r="B40" s="8">
        <f t="shared" si="1"/>
        <v>1</v>
      </c>
      <c r="C40" s="8">
        <f t="shared" si="1"/>
        <v>0.1</v>
      </c>
      <c r="D40" s="8">
        <f t="shared" si="2"/>
        <v>32</v>
      </c>
      <c r="E40" s="12">
        <f t="shared" si="3"/>
        <v>287</v>
      </c>
      <c r="F40" s="8">
        <f t="shared" si="4"/>
        <v>0.08</v>
      </c>
      <c r="G40" s="8">
        <f t="shared" si="5"/>
        <v>89</v>
      </c>
      <c r="H40" s="13">
        <f t="shared" si="6"/>
        <v>1051</v>
      </c>
      <c r="I40" s="14">
        <f t="shared" si="7"/>
        <v>2662</v>
      </c>
    </row>
    <row r="41" spans="1:9" ht="12.75">
      <c r="A41" s="8">
        <f t="shared" si="0"/>
        <v>26</v>
      </c>
      <c r="B41" s="8">
        <f t="shared" si="1"/>
        <v>1</v>
      </c>
      <c r="C41" s="8">
        <f t="shared" si="1"/>
        <v>0.1</v>
      </c>
      <c r="D41" s="8">
        <f t="shared" si="2"/>
        <v>29</v>
      </c>
      <c r="E41" s="12">
        <f t="shared" si="3"/>
        <v>258</v>
      </c>
      <c r="F41" s="8">
        <f t="shared" si="4"/>
        <v>0.08</v>
      </c>
      <c r="G41" s="8">
        <f t="shared" si="5"/>
        <v>84</v>
      </c>
      <c r="H41" s="13">
        <f t="shared" si="6"/>
        <v>996</v>
      </c>
      <c r="I41" s="14">
        <f t="shared" si="7"/>
        <v>2746</v>
      </c>
    </row>
    <row r="42" spans="1:9" ht="12.75">
      <c r="A42" s="8">
        <f t="shared" si="0"/>
        <v>27</v>
      </c>
      <c r="B42" s="8">
        <f t="shared" si="1"/>
        <v>1</v>
      </c>
      <c r="C42" s="8">
        <f t="shared" si="1"/>
        <v>0.1</v>
      </c>
      <c r="D42" s="8">
        <f t="shared" si="2"/>
        <v>26</v>
      </c>
      <c r="E42" s="12">
        <f t="shared" si="3"/>
        <v>232</v>
      </c>
      <c r="F42" s="8">
        <f t="shared" si="4"/>
        <v>0.08</v>
      </c>
      <c r="G42" s="8">
        <f t="shared" si="5"/>
        <v>80</v>
      </c>
      <c r="H42" s="13">
        <f t="shared" si="6"/>
        <v>942</v>
      </c>
      <c r="I42" s="14">
        <f t="shared" si="7"/>
        <v>2826</v>
      </c>
    </row>
    <row r="43" spans="1:9" ht="12.75">
      <c r="A43" s="8">
        <f t="shared" si="0"/>
        <v>28</v>
      </c>
      <c r="B43" s="8">
        <f t="shared" si="1"/>
        <v>1</v>
      </c>
      <c r="C43" s="8">
        <f t="shared" si="1"/>
        <v>0.1</v>
      </c>
      <c r="D43" s="8">
        <f t="shared" si="2"/>
        <v>23</v>
      </c>
      <c r="E43" s="12">
        <f t="shared" si="3"/>
        <v>209</v>
      </c>
      <c r="F43" s="8">
        <f t="shared" si="4"/>
        <v>0.08</v>
      </c>
      <c r="G43" s="8">
        <f t="shared" si="5"/>
        <v>75</v>
      </c>
      <c r="H43" s="13">
        <f t="shared" si="6"/>
        <v>890</v>
      </c>
      <c r="I43" s="14">
        <f t="shared" si="7"/>
        <v>2901</v>
      </c>
    </row>
    <row r="44" spans="1:9" ht="12.75">
      <c r="A44" s="8">
        <f t="shared" si="0"/>
        <v>29</v>
      </c>
      <c r="B44" s="8">
        <f t="shared" si="1"/>
        <v>1</v>
      </c>
      <c r="C44" s="8">
        <f t="shared" si="1"/>
        <v>0.1</v>
      </c>
      <c r="D44" s="8">
        <f t="shared" si="2"/>
        <v>21</v>
      </c>
      <c r="E44" s="12">
        <f t="shared" si="3"/>
        <v>188</v>
      </c>
      <c r="F44" s="8">
        <f t="shared" si="4"/>
        <v>0.08</v>
      </c>
      <c r="G44" s="8">
        <f t="shared" si="5"/>
        <v>71</v>
      </c>
      <c r="H44" s="13">
        <f t="shared" si="6"/>
        <v>840</v>
      </c>
      <c r="I44" s="14">
        <f t="shared" si="7"/>
        <v>2972</v>
      </c>
    </row>
    <row r="45" spans="1:9" ht="12.75">
      <c r="A45" s="8">
        <f t="shared" si="0"/>
        <v>30</v>
      </c>
      <c r="B45" s="8">
        <f t="shared" si="1"/>
        <v>1</v>
      </c>
      <c r="C45" s="8">
        <f t="shared" si="1"/>
        <v>0.1</v>
      </c>
      <c r="D45" s="8">
        <f t="shared" si="2"/>
        <v>19</v>
      </c>
      <c r="E45" s="12">
        <f t="shared" si="3"/>
        <v>169</v>
      </c>
      <c r="F45" s="8">
        <f t="shared" si="4"/>
        <v>0.08</v>
      </c>
      <c r="G45" s="8">
        <f t="shared" si="5"/>
        <v>67</v>
      </c>
      <c r="H45" s="13">
        <f t="shared" si="6"/>
        <v>792</v>
      </c>
      <c r="I45" s="14">
        <f t="shared" si="7"/>
        <v>3039</v>
      </c>
    </row>
    <row r="46" spans="1:9" ht="12.75">
      <c r="A46" s="8">
        <f t="shared" si="0"/>
        <v>31</v>
      </c>
      <c r="B46" s="8">
        <f t="shared" si="1"/>
        <v>1</v>
      </c>
      <c r="C46" s="8">
        <f t="shared" si="1"/>
        <v>0.1</v>
      </c>
      <c r="D46" s="8">
        <f t="shared" si="2"/>
        <v>17</v>
      </c>
      <c r="E46" s="12">
        <f t="shared" si="3"/>
        <v>152</v>
      </c>
      <c r="F46" s="8">
        <f t="shared" si="4"/>
        <v>0.08</v>
      </c>
      <c r="G46" s="8">
        <f t="shared" si="5"/>
        <v>63</v>
      </c>
      <c r="H46" s="13">
        <f t="shared" si="6"/>
        <v>746</v>
      </c>
      <c r="I46" s="14">
        <f t="shared" si="7"/>
        <v>3102</v>
      </c>
    </row>
    <row r="47" spans="1:9" ht="12.75">
      <c r="A47" s="8">
        <f t="shared" si="0"/>
        <v>32</v>
      </c>
      <c r="B47" s="8">
        <f t="shared" si="1"/>
        <v>1</v>
      </c>
      <c r="C47" s="8">
        <f t="shared" si="1"/>
        <v>0.1</v>
      </c>
      <c r="D47" s="8">
        <f t="shared" si="2"/>
        <v>15</v>
      </c>
      <c r="E47" s="12">
        <f t="shared" si="3"/>
        <v>137</v>
      </c>
      <c r="F47" s="8">
        <f t="shared" si="4"/>
        <v>0.08</v>
      </c>
      <c r="G47" s="8">
        <f t="shared" si="5"/>
        <v>60</v>
      </c>
      <c r="H47" s="13">
        <f t="shared" si="6"/>
        <v>701</v>
      </c>
      <c r="I47" s="14">
        <f t="shared" si="7"/>
        <v>3162</v>
      </c>
    </row>
    <row r="48" spans="1:9" ht="12.75">
      <c r="A48" s="8">
        <f t="shared" si="0"/>
        <v>33</v>
      </c>
      <c r="B48" s="8">
        <f t="shared" si="1"/>
        <v>1</v>
      </c>
      <c r="C48" s="8">
        <f t="shared" si="1"/>
        <v>0.1</v>
      </c>
      <c r="D48" s="8">
        <f t="shared" si="2"/>
        <v>14</v>
      </c>
      <c r="E48" s="12">
        <f t="shared" si="3"/>
        <v>123</v>
      </c>
      <c r="F48" s="8">
        <f t="shared" si="4"/>
        <v>0.08</v>
      </c>
      <c r="G48" s="8">
        <f t="shared" si="5"/>
        <v>56</v>
      </c>
      <c r="H48" s="13">
        <f t="shared" si="6"/>
        <v>659</v>
      </c>
      <c r="I48" s="14">
        <f t="shared" si="7"/>
        <v>3218</v>
      </c>
    </row>
    <row r="49" spans="1:9" ht="12.75">
      <c r="A49" s="8">
        <f t="shared" si="0"/>
        <v>34</v>
      </c>
      <c r="B49" s="8">
        <f t="shared" si="1"/>
        <v>1</v>
      </c>
      <c r="C49" s="8">
        <f t="shared" si="1"/>
        <v>0.1</v>
      </c>
      <c r="D49" s="8">
        <f t="shared" si="2"/>
        <v>12</v>
      </c>
      <c r="E49" s="12">
        <f t="shared" si="3"/>
        <v>111</v>
      </c>
      <c r="F49" s="8">
        <f t="shared" si="4"/>
        <v>0.08</v>
      </c>
      <c r="G49" s="8">
        <f t="shared" si="5"/>
        <v>53</v>
      </c>
      <c r="H49" s="13">
        <f t="shared" si="6"/>
        <v>618</v>
      </c>
      <c r="I49" s="14">
        <f t="shared" si="7"/>
        <v>3271</v>
      </c>
    </row>
    <row r="50" spans="1:9" ht="12.75">
      <c r="A50" s="8">
        <f t="shared" si="0"/>
        <v>35</v>
      </c>
      <c r="B50" s="8">
        <f t="shared" si="1"/>
        <v>1</v>
      </c>
      <c r="C50" s="8">
        <f t="shared" si="1"/>
        <v>0.1</v>
      </c>
      <c r="D50" s="8">
        <f t="shared" si="2"/>
        <v>11</v>
      </c>
      <c r="E50" s="12">
        <f t="shared" si="3"/>
        <v>100</v>
      </c>
      <c r="F50" s="8">
        <f t="shared" si="4"/>
        <v>0.08</v>
      </c>
      <c r="G50" s="8">
        <f t="shared" si="5"/>
        <v>49</v>
      </c>
      <c r="H50" s="13">
        <f t="shared" si="6"/>
        <v>580</v>
      </c>
      <c r="I50" s="14">
        <f t="shared" si="7"/>
        <v>3320</v>
      </c>
    </row>
    <row r="51" spans="1:9" ht="12.75">
      <c r="A51" s="8">
        <f t="shared" si="0"/>
        <v>36</v>
      </c>
      <c r="B51" s="8">
        <f t="shared" si="1"/>
        <v>1</v>
      </c>
      <c r="C51" s="8">
        <f t="shared" si="1"/>
        <v>0.1</v>
      </c>
      <c r="D51" s="8">
        <f t="shared" si="2"/>
        <v>10</v>
      </c>
      <c r="E51" s="12">
        <f t="shared" si="3"/>
        <v>90</v>
      </c>
      <c r="F51" s="8">
        <f t="shared" si="4"/>
        <v>0.08</v>
      </c>
      <c r="G51" s="8">
        <f t="shared" si="5"/>
        <v>46</v>
      </c>
      <c r="H51" s="13">
        <f t="shared" si="6"/>
        <v>544</v>
      </c>
      <c r="I51" s="14">
        <f t="shared" si="7"/>
        <v>3366</v>
      </c>
    </row>
    <row r="52" spans="1:9" ht="12.75">
      <c r="A52" s="8">
        <f t="shared" si="0"/>
        <v>37</v>
      </c>
      <c r="B52" s="8">
        <f t="shared" si="1"/>
        <v>1</v>
      </c>
      <c r="C52" s="8">
        <f t="shared" si="1"/>
        <v>0.1</v>
      </c>
      <c r="D52" s="8">
        <f t="shared" si="2"/>
        <v>9</v>
      </c>
      <c r="E52" s="12">
        <f t="shared" si="3"/>
        <v>81</v>
      </c>
      <c r="F52" s="8">
        <f t="shared" si="4"/>
        <v>0.08</v>
      </c>
      <c r="G52" s="8">
        <f t="shared" si="5"/>
        <v>44</v>
      </c>
      <c r="H52" s="13">
        <f t="shared" si="6"/>
        <v>509</v>
      </c>
      <c r="I52" s="14">
        <f t="shared" si="7"/>
        <v>3410</v>
      </c>
    </row>
    <row r="53" spans="1:9" ht="12.75">
      <c r="A53" s="8">
        <f t="shared" si="0"/>
        <v>38</v>
      </c>
      <c r="B53" s="8">
        <f t="shared" si="1"/>
        <v>1</v>
      </c>
      <c r="C53" s="8">
        <f t="shared" si="1"/>
        <v>0.1</v>
      </c>
      <c r="D53" s="8">
        <f t="shared" si="2"/>
        <v>8</v>
      </c>
      <c r="E53" s="12">
        <f t="shared" si="3"/>
        <v>73</v>
      </c>
      <c r="F53" s="8">
        <f t="shared" si="4"/>
        <v>0.08</v>
      </c>
      <c r="G53" s="8">
        <f t="shared" si="5"/>
        <v>41</v>
      </c>
      <c r="H53" s="13">
        <f t="shared" si="6"/>
        <v>476</v>
      </c>
      <c r="I53" s="14">
        <f t="shared" si="7"/>
        <v>3451</v>
      </c>
    </row>
    <row r="54" spans="1:9" ht="12.75">
      <c r="A54" s="8">
        <f t="shared" si="0"/>
        <v>39</v>
      </c>
      <c r="B54" s="8">
        <f t="shared" si="1"/>
        <v>1</v>
      </c>
      <c r="C54" s="8">
        <f t="shared" si="1"/>
        <v>0.1</v>
      </c>
      <c r="D54" s="8">
        <f t="shared" si="2"/>
        <v>7</v>
      </c>
      <c r="E54" s="12">
        <f t="shared" si="3"/>
        <v>66</v>
      </c>
      <c r="F54" s="8">
        <f t="shared" si="4"/>
        <v>0.08</v>
      </c>
      <c r="G54" s="8">
        <f t="shared" si="5"/>
        <v>38</v>
      </c>
      <c r="H54" s="13">
        <f t="shared" si="6"/>
        <v>445</v>
      </c>
      <c r="I54" s="14">
        <f t="shared" si="7"/>
        <v>3489</v>
      </c>
    </row>
    <row r="55" spans="1:9" ht="12.75">
      <c r="A55" s="8">
        <f t="shared" si="0"/>
        <v>40</v>
      </c>
      <c r="B55" s="8">
        <f t="shared" si="1"/>
        <v>1</v>
      </c>
      <c r="C55" s="8">
        <f t="shared" si="1"/>
        <v>0.1</v>
      </c>
      <c r="D55" s="8">
        <f t="shared" si="2"/>
        <v>7</v>
      </c>
      <c r="E55" s="12">
        <f t="shared" si="3"/>
        <v>59</v>
      </c>
      <c r="F55" s="8">
        <f t="shared" si="4"/>
        <v>0.08</v>
      </c>
      <c r="G55" s="8">
        <f t="shared" si="5"/>
        <v>36</v>
      </c>
      <c r="H55" s="13">
        <f t="shared" si="6"/>
        <v>416</v>
      </c>
      <c r="I55" s="14">
        <f t="shared" si="7"/>
        <v>3525</v>
      </c>
    </row>
    <row r="56" spans="1:9" ht="12.75">
      <c r="A56" s="8">
        <f t="shared" si="0"/>
        <v>41</v>
      </c>
      <c r="B56" s="8">
        <f t="shared" si="1"/>
        <v>1</v>
      </c>
      <c r="C56" s="8">
        <f t="shared" si="1"/>
        <v>0.1</v>
      </c>
      <c r="D56" s="8">
        <f t="shared" si="2"/>
        <v>6</v>
      </c>
      <c r="E56" s="12">
        <f t="shared" si="3"/>
        <v>53</v>
      </c>
      <c r="F56" s="8">
        <f t="shared" si="4"/>
        <v>0.08</v>
      </c>
      <c r="G56" s="8">
        <f t="shared" si="5"/>
        <v>33</v>
      </c>
      <c r="H56" s="13">
        <f t="shared" si="6"/>
        <v>389</v>
      </c>
      <c r="I56" s="14">
        <f t="shared" si="7"/>
        <v>3558</v>
      </c>
    </row>
    <row r="57" spans="1:9" ht="12.75">
      <c r="A57" s="8">
        <f t="shared" si="0"/>
        <v>42</v>
      </c>
      <c r="B57" s="8">
        <f t="shared" si="1"/>
        <v>1</v>
      </c>
      <c r="C57" s="8">
        <f t="shared" si="1"/>
        <v>0.1</v>
      </c>
      <c r="D57" s="8">
        <f t="shared" si="2"/>
        <v>5</v>
      </c>
      <c r="E57" s="12">
        <f t="shared" si="3"/>
        <v>48</v>
      </c>
      <c r="F57" s="8">
        <f t="shared" si="4"/>
        <v>0.08</v>
      </c>
      <c r="G57" s="8">
        <f t="shared" si="5"/>
        <v>31</v>
      </c>
      <c r="H57" s="13">
        <f t="shared" si="6"/>
        <v>363</v>
      </c>
      <c r="I57" s="14">
        <f t="shared" si="7"/>
        <v>3589</v>
      </c>
    </row>
    <row r="58" spans="1:9" ht="12.75">
      <c r="A58" s="8">
        <f t="shared" si="0"/>
        <v>43</v>
      </c>
      <c r="B58" s="8">
        <f t="shared" si="1"/>
        <v>1</v>
      </c>
      <c r="C58" s="8">
        <f t="shared" si="1"/>
        <v>0.1</v>
      </c>
      <c r="D58" s="8">
        <f t="shared" si="2"/>
        <v>5</v>
      </c>
      <c r="E58" s="12">
        <f t="shared" si="3"/>
        <v>43</v>
      </c>
      <c r="F58" s="8">
        <f t="shared" si="4"/>
        <v>0.08</v>
      </c>
      <c r="G58" s="8">
        <f t="shared" si="5"/>
        <v>29</v>
      </c>
      <c r="H58" s="13">
        <f t="shared" si="6"/>
        <v>339</v>
      </c>
      <c r="I58" s="14">
        <f t="shared" si="7"/>
        <v>3618</v>
      </c>
    </row>
    <row r="59" spans="1:9" ht="12.75">
      <c r="A59" s="8">
        <f t="shared" si="0"/>
        <v>44</v>
      </c>
      <c r="B59" s="8">
        <f t="shared" si="1"/>
        <v>1</v>
      </c>
      <c r="C59" s="8">
        <f t="shared" si="1"/>
        <v>0.1</v>
      </c>
      <c r="D59" s="8">
        <f t="shared" si="2"/>
        <v>4</v>
      </c>
      <c r="E59" s="12">
        <f t="shared" si="3"/>
        <v>39</v>
      </c>
      <c r="F59" s="8">
        <f t="shared" si="4"/>
        <v>0.08</v>
      </c>
      <c r="G59" s="8">
        <f t="shared" si="5"/>
        <v>27</v>
      </c>
      <c r="H59" s="13">
        <f t="shared" si="6"/>
        <v>316</v>
      </c>
      <c r="I59" s="14">
        <f t="shared" si="7"/>
        <v>3645</v>
      </c>
    </row>
    <row r="60" spans="1:9" ht="12.75">
      <c r="A60" s="8">
        <f t="shared" si="0"/>
        <v>45</v>
      </c>
      <c r="B60" s="8">
        <f t="shared" si="1"/>
        <v>1</v>
      </c>
      <c r="C60" s="8">
        <f t="shared" si="1"/>
        <v>0.1</v>
      </c>
      <c r="D60" s="8">
        <f t="shared" si="2"/>
        <v>4</v>
      </c>
      <c r="E60" s="12">
        <f t="shared" si="3"/>
        <v>35</v>
      </c>
      <c r="F60" s="8">
        <f t="shared" si="4"/>
        <v>0.08</v>
      </c>
      <c r="G60" s="8">
        <f t="shared" si="5"/>
        <v>25</v>
      </c>
      <c r="H60" s="13">
        <f t="shared" si="6"/>
        <v>295</v>
      </c>
      <c r="I60" s="14">
        <f t="shared" si="7"/>
        <v>3670</v>
      </c>
    </row>
    <row r="61" spans="1:9" ht="12.75">
      <c r="A61" s="8">
        <f t="shared" si="0"/>
        <v>46</v>
      </c>
      <c r="B61" s="8">
        <f t="shared" si="1"/>
        <v>1</v>
      </c>
      <c r="C61" s="8">
        <f t="shared" si="1"/>
        <v>0.1</v>
      </c>
      <c r="D61" s="8">
        <f t="shared" si="2"/>
        <v>4</v>
      </c>
      <c r="E61" s="12">
        <f t="shared" si="3"/>
        <v>31</v>
      </c>
      <c r="F61" s="8">
        <f t="shared" si="4"/>
        <v>0.08</v>
      </c>
      <c r="G61" s="8">
        <f t="shared" si="5"/>
        <v>24</v>
      </c>
      <c r="H61" s="13">
        <f t="shared" si="6"/>
        <v>275</v>
      </c>
      <c r="I61" s="14">
        <f t="shared" si="7"/>
        <v>3694</v>
      </c>
    </row>
    <row r="62" spans="1:9" ht="12.75">
      <c r="A62" s="8">
        <f t="shared" si="0"/>
        <v>47</v>
      </c>
      <c r="B62" s="8">
        <f t="shared" si="1"/>
        <v>1</v>
      </c>
      <c r="C62" s="8">
        <f t="shared" si="1"/>
        <v>0.1</v>
      </c>
      <c r="D62" s="8">
        <f t="shared" si="2"/>
        <v>3</v>
      </c>
      <c r="E62" s="12">
        <f t="shared" si="3"/>
        <v>28</v>
      </c>
      <c r="F62" s="8">
        <f t="shared" si="4"/>
        <v>0.08</v>
      </c>
      <c r="G62" s="8">
        <f t="shared" si="5"/>
        <v>22</v>
      </c>
      <c r="H62" s="13">
        <f t="shared" si="6"/>
        <v>256</v>
      </c>
      <c r="I62" s="14">
        <f t="shared" si="7"/>
        <v>3716</v>
      </c>
    </row>
    <row r="63" spans="1:9" ht="12.75">
      <c r="A63" s="8">
        <f t="shared" si="0"/>
        <v>48</v>
      </c>
      <c r="B63" s="8">
        <f t="shared" si="1"/>
        <v>1</v>
      </c>
      <c r="C63" s="8">
        <f t="shared" si="1"/>
        <v>0.1</v>
      </c>
      <c r="D63" s="8">
        <f t="shared" si="2"/>
        <v>3</v>
      </c>
      <c r="E63" s="12">
        <f t="shared" si="3"/>
        <v>25</v>
      </c>
      <c r="F63" s="8">
        <f t="shared" si="4"/>
        <v>0.08</v>
      </c>
      <c r="G63" s="8">
        <f t="shared" si="5"/>
        <v>20</v>
      </c>
      <c r="H63" s="13">
        <f t="shared" si="6"/>
        <v>239</v>
      </c>
      <c r="I63" s="14">
        <f t="shared" si="7"/>
        <v>3736</v>
      </c>
    </row>
    <row r="64" spans="1:9" ht="12.75">
      <c r="A64" s="8">
        <f t="shared" si="0"/>
        <v>49</v>
      </c>
      <c r="B64" s="8">
        <f t="shared" si="1"/>
        <v>1</v>
      </c>
      <c r="C64" s="8">
        <f t="shared" si="1"/>
        <v>0.1</v>
      </c>
      <c r="D64" s="8">
        <f t="shared" si="2"/>
        <v>3</v>
      </c>
      <c r="E64" s="12">
        <f t="shared" si="3"/>
        <v>22</v>
      </c>
      <c r="F64" s="8">
        <f t="shared" si="4"/>
        <v>0.08</v>
      </c>
      <c r="G64" s="8">
        <f t="shared" si="5"/>
        <v>19</v>
      </c>
      <c r="H64" s="13">
        <f t="shared" si="6"/>
        <v>223</v>
      </c>
      <c r="I64" s="14">
        <f t="shared" si="7"/>
        <v>3755</v>
      </c>
    </row>
    <row r="65" spans="1:9" ht="12.75">
      <c r="A65" s="8">
        <f t="shared" si="0"/>
        <v>50</v>
      </c>
      <c r="B65" s="8">
        <f t="shared" si="1"/>
        <v>1</v>
      </c>
      <c r="C65" s="8">
        <f t="shared" si="1"/>
        <v>0.1</v>
      </c>
      <c r="D65" s="8">
        <f t="shared" si="2"/>
        <v>2</v>
      </c>
      <c r="E65" s="12">
        <f t="shared" si="3"/>
        <v>20</v>
      </c>
      <c r="F65" s="8">
        <f t="shared" si="4"/>
        <v>0.08</v>
      </c>
      <c r="G65" s="8">
        <f t="shared" si="5"/>
        <v>18</v>
      </c>
      <c r="H65" s="13">
        <f t="shared" si="6"/>
        <v>207</v>
      </c>
      <c r="I65" s="14">
        <f t="shared" si="7"/>
        <v>3773</v>
      </c>
    </row>
    <row r="66" spans="1:9" ht="12.75">
      <c r="A66" s="8">
        <f t="shared" si="0"/>
        <v>51</v>
      </c>
      <c r="B66" s="8">
        <f aca="true" t="shared" si="8" ref="B66:C74">B65</f>
        <v>1</v>
      </c>
      <c r="C66" s="8">
        <f t="shared" si="8"/>
        <v>0.1</v>
      </c>
      <c r="D66" s="8">
        <f t="shared" si="2"/>
        <v>2</v>
      </c>
      <c r="E66" s="12">
        <f t="shared" si="3"/>
        <v>18</v>
      </c>
      <c r="F66" s="8">
        <f t="shared" si="4"/>
        <v>0.08</v>
      </c>
      <c r="G66" s="8">
        <f t="shared" si="5"/>
        <v>17</v>
      </c>
      <c r="H66" s="13">
        <f t="shared" si="6"/>
        <v>192</v>
      </c>
      <c r="I66" s="14">
        <f t="shared" si="7"/>
        <v>3790</v>
      </c>
    </row>
    <row r="67" spans="1:9" ht="12.75">
      <c r="A67" s="8">
        <f t="shared" si="0"/>
        <v>52</v>
      </c>
      <c r="B67" s="8">
        <f t="shared" si="8"/>
        <v>1</v>
      </c>
      <c r="C67" s="8">
        <f t="shared" si="8"/>
        <v>0.1</v>
      </c>
      <c r="D67" s="8">
        <f t="shared" si="2"/>
        <v>2</v>
      </c>
      <c r="E67" s="12">
        <f t="shared" si="3"/>
        <v>16</v>
      </c>
      <c r="F67" s="8">
        <f t="shared" si="4"/>
        <v>0.08</v>
      </c>
      <c r="G67" s="8">
        <f t="shared" si="5"/>
        <v>15</v>
      </c>
      <c r="H67" s="13">
        <f t="shared" si="6"/>
        <v>179</v>
      </c>
      <c r="I67" s="14">
        <f t="shared" si="7"/>
        <v>3805</v>
      </c>
    </row>
    <row r="68" spans="1:9" ht="12.75">
      <c r="A68" s="8">
        <f t="shared" si="0"/>
        <v>53</v>
      </c>
      <c r="B68" s="8">
        <f t="shared" si="8"/>
        <v>1</v>
      </c>
      <c r="C68" s="8">
        <f t="shared" si="8"/>
        <v>0.1</v>
      </c>
      <c r="D68" s="8">
        <f t="shared" si="2"/>
        <v>2</v>
      </c>
      <c r="E68" s="12">
        <f t="shared" si="3"/>
        <v>14</v>
      </c>
      <c r="F68" s="8">
        <f t="shared" si="4"/>
        <v>0.08</v>
      </c>
      <c r="G68" s="8">
        <f t="shared" si="5"/>
        <v>14</v>
      </c>
      <c r="H68" s="13">
        <f t="shared" si="6"/>
        <v>167</v>
      </c>
      <c r="I68" s="14">
        <f t="shared" si="7"/>
        <v>3819</v>
      </c>
    </row>
    <row r="69" spans="1:9" ht="12.75">
      <c r="A69" s="8">
        <f t="shared" si="0"/>
        <v>54</v>
      </c>
      <c r="B69" s="8">
        <f t="shared" si="8"/>
        <v>1</v>
      </c>
      <c r="C69" s="8">
        <f t="shared" si="8"/>
        <v>0.1</v>
      </c>
      <c r="D69" s="8">
        <f t="shared" si="2"/>
        <v>1</v>
      </c>
      <c r="E69" s="12">
        <f t="shared" si="3"/>
        <v>13</v>
      </c>
      <c r="F69" s="8">
        <f t="shared" si="4"/>
        <v>0.08</v>
      </c>
      <c r="G69" s="8">
        <f t="shared" si="5"/>
        <v>13</v>
      </c>
      <c r="H69" s="13">
        <f t="shared" si="6"/>
        <v>155</v>
      </c>
      <c r="I69" s="14">
        <f t="shared" si="7"/>
        <v>3832</v>
      </c>
    </row>
    <row r="70" spans="1:9" ht="12.75">
      <c r="A70" s="8">
        <f t="shared" si="0"/>
        <v>55</v>
      </c>
      <c r="B70" s="8">
        <f t="shared" si="8"/>
        <v>1</v>
      </c>
      <c r="C70" s="8">
        <f t="shared" si="8"/>
        <v>0.1</v>
      </c>
      <c r="D70" s="8">
        <f t="shared" si="2"/>
        <v>1</v>
      </c>
      <c r="E70" s="12">
        <f t="shared" si="3"/>
        <v>12</v>
      </c>
      <c r="F70" s="8">
        <f t="shared" si="4"/>
        <v>0.08</v>
      </c>
      <c r="G70" s="8">
        <f t="shared" si="5"/>
        <v>12</v>
      </c>
      <c r="H70" s="13">
        <f t="shared" si="6"/>
        <v>144</v>
      </c>
      <c r="I70" s="14">
        <f t="shared" si="7"/>
        <v>3844</v>
      </c>
    </row>
    <row r="71" spans="1:9" ht="12.75">
      <c r="A71" s="8">
        <f t="shared" si="0"/>
        <v>56</v>
      </c>
      <c r="B71" s="8">
        <f t="shared" si="8"/>
        <v>1</v>
      </c>
      <c r="C71" s="8">
        <f t="shared" si="8"/>
        <v>0.1</v>
      </c>
      <c r="D71" s="8">
        <f t="shared" si="2"/>
        <v>1</v>
      </c>
      <c r="E71" s="12">
        <f t="shared" si="3"/>
        <v>11</v>
      </c>
      <c r="F71" s="8">
        <f t="shared" si="4"/>
        <v>0.08</v>
      </c>
      <c r="G71" s="8">
        <f t="shared" si="5"/>
        <v>12</v>
      </c>
      <c r="H71" s="13">
        <f t="shared" si="6"/>
        <v>133</v>
      </c>
      <c r="I71" s="14">
        <f t="shared" si="7"/>
        <v>3856</v>
      </c>
    </row>
    <row r="72" spans="1:9" ht="12.75">
      <c r="A72" s="8">
        <f t="shared" si="0"/>
        <v>57</v>
      </c>
      <c r="B72" s="8">
        <f t="shared" si="8"/>
        <v>1</v>
      </c>
      <c r="C72" s="8">
        <f t="shared" si="8"/>
        <v>0.1</v>
      </c>
      <c r="D72" s="8">
        <f t="shared" si="2"/>
        <v>1</v>
      </c>
      <c r="E72" s="12">
        <f t="shared" si="3"/>
        <v>10</v>
      </c>
      <c r="F72" s="8">
        <f t="shared" si="4"/>
        <v>0.08</v>
      </c>
      <c r="G72" s="8">
        <f t="shared" si="5"/>
        <v>11</v>
      </c>
      <c r="H72" s="13">
        <f t="shared" si="6"/>
        <v>123</v>
      </c>
      <c r="I72" s="14">
        <f t="shared" si="7"/>
        <v>3867</v>
      </c>
    </row>
    <row r="73" spans="1:9" ht="12.75">
      <c r="A73" s="8">
        <f t="shared" si="0"/>
        <v>58</v>
      </c>
      <c r="B73" s="8">
        <f t="shared" si="8"/>
        <v>1</v>
      </c>
      <c r="C73" s="8">
        <f t="shared" si="8"/>
        <v>0.1</v>
      </c>
      <c r="D73" s="8">
        <f t="shared" si="2"/>
        <v>1</v>
      </c>
      <c r="E73" s="12">
        <f t="shared" si="3"/>
        <v>9</v>
      </c>
      <c r="F73" s="8">
        <f t="shared" si="4"/>
        <v>0.08</v>
      </c>
      <c r="G73" s="8">
        <f t="shared" si="5"/>
        <v>10</v>
      </c>
      <c r="H73" s="13">
        <f t="shared" si="6"/>
        <v>114</v>
      </c>
      <c r="I73" s="14">
        <f t="shared" si="7"/>
        <v>3877</v>
      </c>
    </row>
    <row r="74" spans="1:9" ht="12.75">
      <c r="A74" s="8">
        <f t="shared" si="0"/>
        <v>59</v>
      </c>
      <c r="B74" s="8">
        <f t="shared" si="8"/>
        <v>1</v>
      </c>
      <c r="C74" s="8">
        <f t="shared" si="8"/>
        <v>0.1</v>
      </c>
      <c r="D74" s="8">
        <f t="shared" si="2"/>
        <v>1</v>
      </c>
      <c r="E74" s="12">
        <f t="shared" si="3"/>
        <v>8</v>
      </c>
      <c r="F74" s="8">
        <f t="shared" si="4"/>
        <v>0.08</v>
      </c>
      <c r="G74" s="8">
        <f t="shared" si="5"/>
        <v>9</v>
      </c>
      <c r="H74" s="13">
        <f t="shared" si="6"/>
        <v>106</v>
      </c>
      <c r="I74" s="14">
        <f t="shared" si="7"/>
        <v>3886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2009-12-01T10:26:54Z</dcterms:created>
  <dcterms:modified xsi:type="dcterms:W3CDTF">2010-04-02T13:51:28Z</dcterms:modified>
  <cp:category/>
  <cp:version/>
  <cp:contentType/>
  <cp:contentStatus/>
</cp:coreProperties>
</file>