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<sst xmlns="http://schemas.openxmlformats.org/spreadsheetml/2006/main" count="13" uniqueCount="13">
  <si>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Δt</t>
  </si>
  <si>
    <t>ir</t>
  </si>
  <si>
    <t xml:space="preserve">In </t>
  </si>
  <si>
    <t>hr</t>
  </si>
  <si>
    <t>sr</t>
  </si>
  <si>
    <t>Ge</t>
  </si>
  <si>
    <t>To</t>
  </si>
  <si>
    <t>z.B. 1Tag</t>
  </si>
  <si>
    <t>Zeittakt</t>
  </si>
  <si>
    <t>Ver</t>
  </si>
  <si>
    <t>Imm</t>
  </si>
  <si>
    <t>Kra</t>
  </si>
  <si>
    <t>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</si>
</sst>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11.75"/>
      <name val="Arial"/>
      <family val="0"/>
    </font>
    <font>
      <sz val="11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084"/>
          <c:w val="0.8592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13400861"/>
        <c:axId val="53498886"/>
      </c:scatterChart>
      <c:valAx>
        <c:axId val="1340086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498886"/>
        <c:crosses val="autoZero"/>
        <c:crossBetween val="midCat"/>
        <c:dispUnits/>
      </c:valAx>
      <c:valAx>
        <c:axId val="5349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008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"/>
          <c:w val="0.922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11727927"/>
        <c:axId val="38442480"/>
      </c:barChart>
      <c:catAx>
        <c:axId val="11727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442480"/>
        <c:crosses val="autoZero"/>
        <c:auto val="1"/>
        <c:lblOffset val="100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727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858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6350" y="323850"/>
          <a:ext cx="7353300" cy="1485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(Interpretation: Zeittakt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Monat, 1 Jahr ....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 * (In - (Ge + To));    Anfangsgröße: Kra =0;   
Imm_neu &lt;-- Imm_alt + Δt * (Ge);   Anfangsgröße: Imm = 0;   
Ver_neu &lt;-- Ver_alt + Δt * (To);      Anfangsgröße: Ver = 0;  
In = Ges * ir   Infektionsrate: ir = 0,1;  Ge = Kra * hr Heilungsrate: hr = 0,08;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477000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20</xdr:col>
      <xdr:colOff>28575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486525" y="6153150"/>
        <a:ext cx="5362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8</v>
      </c>
      <c r="B13" s="2" t="s">
        <v>0</v>
      </c>
      <c r="C13" s="3" t="s">
        <v>1</v>
      </c>
      <c r="D13" s="2" t="s">
        <v>2</v>
      </c>
      <c r="E13" s="3" t="s">
        <v>12</v>
      </c>
      <c r="F13" s="2" t="s">
        <v>3</v>
      </c>
      <c r="G13" s="3" t="s">
        <v>4</v>
      </c>
      <c r="H13" s="2" t="s">
        <v>5</v>
      </c>
      <c r="I13" s="3" t="s">
        <v>6</v>
      </c>
      <c r="J13" s="2" t="s">
        <v>11</v>
      </c>
      <c r="K13" s="2" t="s">
        <v>10</v>
      </c>
      <c r="L13" s="14" t="s">
        <v>9</v>
      </c>
    </row>
    <row r="14" spans="1:12" ht="13.5" thickBot="1">
      <c r="A14" s="4" t="s">
        <v>7</v>
      </c>
      <c r="B14" s="5"/>
      <c r="C14" s="6"/>
      <c r="D14" s="5"/>
      <c r="E14" s="6"/>
      <c r="F14" s="5"/>
      <c r="G14" s="6"/>
      <c r="H14" s="5"/>
      <c r="I14" s="6"/>
      <c r="J14" s="5"/>
      <c r="K14" s="5"/>
      <c r="L14" s="15"/>
    </row>
    <row r="15" spans="1:12" ht="12.75">
      <c r="A15" s="7">
        <v>0</v>
      </c>
      <c r="B15" s="8">
        <v>1</v>
      </c>
      <c r="C15" s="8">
        <v>0.1</v>
      </c>
      <c r="D15" s="8"/>
      <c r="E15" s="10">
        <v>5000</v>
      </c>
      <c r="F15" s="8">
        <v>0.08</v>
      </c>
      <c r="G15" s="8">
        <v>0.01</v>
      </c>
      <c r="H15" s="8"/>
      <c r="I15" s="8"/>
      <c r="J15" s="10">
        <v>0</v>
      </c>
      <c r="K15" s="10">
        <v>0</v>
      </c>
      <c r="L15" s="10">
        <v>0</v>
      </c>
    </row>
    <row r="16" spans="1:12" ht="12.75">
      <c r="A16" s="9">
        <f>A15+B15</f>
        <v>1</v>
      </c>
      <c r="B16" s="7">
        <f>B15</f>
        <v>1</v>
      </c>
      <c r="C16" s="9">
        <f>C15</f>
        <v>0.1</v>
      </c>
      <c r="D16" s="9">
        <f>ROUND((E15*C15),0)</f>
        <v>500</v>
      </c>
      <c r="E16" s="11">
        <f>E15-B15*D16</f>
        <v>4500</v>
      </c>
      <c r="F16" s="9">
        <f>F15</f>
        <v>0.08</v>
      </c>
      <c r="G16" s="9">
        <f>G15</f>
        <v>0.01</v>
      </c>
      <c r="H16" s="9">
        <f>ROUND((J15*F15),0)</f>
        <v>0</v>
      </c>
      <c r="I16" s="9">
        <f>ROUND((J15*G15),1)</f>
        <v>0</v>
      </c>
      <c r="J16" s="12">
        <f>ROUND((J15+B15*(D16-H16-I16)),0)</f>
        <v>500</v>
      </c>
      <c r="K16" s="13">
        <f>ROUND((K15+B15*H16),0)</f>
        <v>0</v>
      </c>
      <c r="L16" s="16">
        <f>ROUND((L15+B15*I16),0)</f>
        <v>0</v>
      </c>
    </row>
    <row r="17" spans="1:12" ht="12.75">
      <c r="A17" s="9">
        <f aca="true" t="shared" si="0" ref="A17:A75">A16+B16</f>
        <v>2</v>
      </c>
      <c r="B17" s="7">
        <f aca="true" t="shared" si="1" ref="B17:C56">B16</f>
        <v>1</v>
      </c>
      <c r="C17" s="9">
        <f t="shared" si="1"/>
        <v>0.1</v>
      </c>
      <c r="D17" s="9">
        <f aca="true" t="shared" si="2" ref="D17:D75">ROUND((E16*C16),0)</f>
        <v>450</v>
      </c>
      <c r="E17" s="11">
        <f aca="true" t="shared" si="3" ref="E17:E75">E16-B16*D17</f>
        <v>4050</v>
      </c>
      <c r="F17" s="9">
        <f aca="true" t="shared" si="4" ref="F17:G56">F16</f>
        <v>0.08</v>
      </c>
      <c r="G17" s="9">
        <f t="shared" si="4"/>
        <v>0.01</v>
      </c>
      <c r="H17" s="9">
        <f aca="true" t="shared" si="5" ref="H17:H75">ROUND((J16*F16),0)</f>
        <v>40</v>
      </c>
      <c r="I17" s="9">
        <f aca="true" t="shared" si="6" ref="I17:I75">ROUND((J16*G16),1)</f>
        <v>5</v>
      </c>
      <c r="J17" s="12">
        <f aca="true" t="shared" si="7" ref="J17:J75">ROUND((J16+B16*(D17-H17-I17)),0)</f>
        <v>905</v>
      </c>
      <c r="K17" s="13">
        <f aca="true" t="shared" si="8" ref="K17:K75">ROUND((K16+B16*H17),0)</f>
        <v>40</v>
      </c>
      <c r="L17" s="16">
        <f aca="true" t="shared" si="9" ref="L17:L75">ROUND((L16+B16*I17),0)</f>
        <v>5</v>
      </c>
    </row>
    <row r="18" spans="1:12" ht="12.75">
      <c r="A18" s="9">
        <f t="shared" si="0"/>
        <v>3</v>
      </c>
      <c r="B18" s="7">
        <f t="shared" si="1"/>
        <v>1</v>
      </c>
      <c r="C18" s="9">
        <f t="shared" si="1"/>
        <v>0.1</v>
      </c>
      <c r="D18" s="9">
        <f t="shared" si="2"/>
        <v>405</v>
      </c>
      <c r="E18" s="11">
        <f t="shared" si="3"/>
        <v>3645</v>
      </c>
      <c r="F18" s="9">
        <f t="shared" si="4"/>
        <v>0.08</v>
      </c>
      <c r="G18" s="9">
        <f t="shared" si="4"/>
        <v>0.01</v>
      </c>
      <c r="H18" s="9">
        <f t="shared" si="5"/>
        <v>72</v>
      </c>
      <c r="I18" s="9">
        <f t="shared" si="6"/>
        <v>9.1</v>
      </c>
      <c r="J18" s="12">
        <f t="shared" si="7"/>
        <v>1229</v>
      </c>
      <c r="K18" s="13">
        <f t="shared" si="8"/>
        <v>112</v>
      </c>
      <c r="L18" s="16">
        <f t="shared" si="9"/>
        <v>14</v>
      </c>
    </row>
    <row r="19" spans="1:12" ht="12.75">
      <c r="A19" s="9">
        <f t="shared" si="0"/>
        <v>4</v>
      </c>
      <c r="B19" s="7">
        <f t="shared" si="1"/>
        <v>1</v>
      </c>
      <c r="C19" s="9">
        <f t="shared" si="1"/>
        <v>0.1</v>
      </c>
      <c r="D19" s="9">
        <f t="shared" si="2"/>
        <v>365</v>
      </c>
      <c r="E19" s="11">
        <f t="shared" si="3"/>
        <v>3280</v>
      </c>
      <c r="F19" s="9">
        <f t="shared" si="4"/>
        <v>0.08</v>
      </c>
      <c r="G19" s="9">
        <f t="shared" si="4"/>
        <v>0.01</v>
      </c>
      <c r="H19" s="9">
        <f t="shared" si="5"/>
        <v>98</v>
      </c>
      <c r="I19" s="9">
        <f t="shared" si="6"/>
        <v>12.3</v>
      </c>
      <c r="J19" s="12">
        <f t="shared" si="7"/>
        <v>1484</v>
      </c>
      <c r="K19" s="13">
        <f t="shared" si="8"/>
        <v>210</v>
      </c>
      <c r="L19" s="16">
        <f t="shared" si="9"/>
        <v>26</v>
      </c>
    </row>
    <row r="20" spans="1:12" ht="12.75">
      <c r="A20" s="9">
        <f t="shared" si="0"/>
        <v>5</v>
      </c>
      <c r="B20" s="7">
        <f t="shared" si="1"/>
        <v>1</v>
      </c>
      <c r="C20" s="9">
        <f t="shared" si="1"/>
        <v>0.1</v>
      </c>
      <c r="D20" s="9">
        <f t="shared" si="2"/>
        <v>328</v>
      </c>
      <c r="E20" s="11">
        <f t="shared" si="3"/>
        <v>2952</v>
      </c>
      <c r="F20" s="9">
        <f t="shared" si="4"/>
        <v>0.08</v>
      </c>
      <c r="G20" s="9">
        <f t="shared" si="4"/>
        <v>0.01</v>
      </c>
      <c r="H20" s="9">
        <f t="shared" si="5"/>
        <v>119</v>
      </c>
      <c r="I20" s="9">
        <f t="shared" si="6"/>
        <v>14.8</v>
      </c>
      <c r="J20" s="12">
        <f t="shared" si="7"/>
        <v>1678</v>
      </c>
      <c r="K20" s="13">
        <f t="shared" si="8"/>
        <v>329</v>
      </c>
      <c r="L20" s="16">
        <f t="shared" si="9"/>
        <v>41</v>
      </c>
    </row>
    <row r="21" spans="1:12" ht="12.75">
      <c r="A21" s="9">
        <f t="shared" si="0"/>
        <v>6</v>
      </c>
      <c r="B21" s="7">
        <f t="shared" si="1"/>
        <v>1</v>
      </c>
      <c r="C21" s="9">
        <f t="shared" si="1"/>
        <v>0.1</v>
      </c>
      <c r="D21" s="9">
        <f t="shared" si="2"/>
        <v>295</v>
      </c>
      <c r="E21" s="11">
        <f t="shared" si="3"/>
        <v>2657</v>
      </c>
      <c r="F21" s="9">
        <f t="shared" si="4"/>
        <v>0.08</v>
      </c>
      <c r="G21" s="9">
        <f t="shared" si="4"/>
        <v>0.01</v>
      </c>
      <c r="H21" s="9">
        <f t="shared" si="5"/>
        <v>134</v>
      </c>
      <c r="I21" s="9">
        <f t="shared" si="6"/>
        <v>16.8</v>
      </c>
      <c r="J21" s="12">
        <f t="shared" si="7"/>
        <v>1822</v>
      </c>
      <c r="K21" s="13">
        <f t="shared" si="8"/>
        <v>463</v>
      </c>
      <c r="L21" s="16">
        <f t="shared" si="9"/>
        <v>58</v>
      </c>
    </row>
    <row r="22" spans="1:12" ht="12.75">
      <c r="A22" s="9">
        <f t="shared" si="0"/>
        <v>7</v>
      </c>
      <c r="B22" s="7">
        <f t="shared" si="1"/>
        <v>1</v>
      </c>
      <c r="C22" s="9">
        <f t="shared" si="1"/>
        <v>0.1</v>
      </c>
      <c r="D22" s="9">
        <f t="shared" si="2"/>
        <v>266</v>
      </c>
      <c r="E22" s="11">
        <f t="shared" si="3"/>
        <v>2391</v>
      </c>
      <c r="F22" s="9">
        <f t="shared" si="4"/>
        <v>0.08</v>
      </c>
      <c r="G22" s="9">
        <f t="shared" si="4"/>
        <v>0.01</v>
      </c>
      <c r="H22" s="9">
        <f t="shared" si="5"/>
        <v>146</v>
      </c>
      <c r="I22" s="9">
        <f t="shared" si="6"/>
        <v>18.2</v>
      </c>
      <c r="J22" s="12">
        <f t="shared" si="7"/>
        <v>1924</v>
      </c>
      <c r="K22" s="13">
        <f t="shared" si="8"/>
        <v>609</v>
      </c>
      <c r="L22" s="16">
        <f t="shared" si="9"/>
        <v>76</v>
      </c>
    </row>
    <row r="23" spans="1:12" ht="12.75">
      <c r="A23" s="9">
        <f t="shared" si="0"/>
        <v>8</v>
      </c>
      <c r="B23" s="7">
        <f t="shared" si="1"/>
        <v>1</v>
      </c>
      <c r="C23" s="9">
        <f t="shared" si="1"/>
        <v>0.1</v>
      </c>
      <c r="D23" s="9">
        <f t="shared" si="2"/>
        <v>239</v>
      </c>
      <c r="E23" s="11">
        <f t="shared" si="3"/>
        <v>2152</v>
      </c>
      <c r="F23" s="9">
        <f t="shared" si="4"/>
        <v>0.08</v>
      </c>
      <c r="G23" s="9">
        <f t="shared" si="4"/>
        <v>0.01</v>
      </c>
      <c r="H23" s="9">
        <f t="shared" si="5"/>
        <v>154</v>
      </c>
      <c r="I23" s="9">
        <f t="shared" si="6"/>
        <v>19.2</v>
      </c>
      <c r="J23" s="12">
        <f t="shared" si="7"/>
        <v>1990</v>
      </c>
      <c r="K23" s="13">
        <f t="shared" si="8"/>
        <v>763</v>
      </c>
      <c r="L23" s="16">
        <f t="shared" si="9"/>
        <v>95</v>
      </c>
    </row>
    <row r="24" spans="1:12" ht="12.75">
      <c r="A24" s="9">
        <f t="shared" si="0"/>
        <v>9</v>
      </c>
      <c r="B24" s="7">
        <f t="shared" si="1"/>
        <v>1</v>
      </c>
      <c r="C24" s="9">
        <f t="shared" si="1"/>
        <v>0.1</v>
      </c>
      <c r="D24" s="9">
        <f t="shared" si="2"/>
        <v>215</v>
      </c>
      <c r="E24" s="11">
        <f t="shared" si="3"/>
        <v>1937</v>
      </c>
      <c r="F24" s="9">
        <f t="shared" si="4"/>
        <v>0.08</v>
      </c>
      <c r="G24" s="9">
        <f t="shared" si="4"/>
        <v>0.01</v>
      </c>
      <c r="H24" s="9">
        <f t="shared" si="5"/>
        <v>159</v>
      </c>
      <c r="I24" s="9">
        <f t="shared" si="6"/>
        <v>19.9</v>
      </c>
      <c r="J24" s="12">
        <f t="shared" si="7"/>
        <v>2026</v>
      </c>
      <c r="K24" s="13">
        <f t="shared" si="8"/>
        <v>922</v>
      </c>
      <c r="L24" s="16">
        <f t="shared" si="9"/>
        <v>115</v>
      </c>
    </row>
    <row r="25" spans="1:12" ht="12.75">
      <c r="A25" s="9">
        <f t="shared" si="0"/>
        <v>10</v>
      </c>
      <c r="B25" s="7">
        <f t="shared" si="1"/>
        <v>1</v>
      </c>
      <c r="C25" s="9">
        <f t="shared" si="1"/>
        <v>0.1</v>
      </c>
      <c r="D25" s="9">
        <f t="shared" si="2"/>
        <v>194</v>
      </c>
      <c r="E25" s="11">
        <f t="shared" si="3"/>
        <v>1743</v>
      </c>
      <c r="F25" s="9">
        <f t="shared" si="4"/>
        <v>0.08</v>
      </c>
      <c r="G25" s="9">
        <f t="shared" si="4"/>
        <v>0.01</v>
      </c>
      <c r="H25" s="9">
        <f t="shared" si="5"/>
        <v>162</v>
      </c>
      <c r="I25" s="9">
        <f t="shared" si="6"/>
        <v>20.3</v>
      </c>
      <c r="J25" s="12">
        <f t="shared" si="7"/>
        <v>2038</v>
      </c>
      <c r="K25" s="13">
        <f t="shared" si="8"/>
        <v>1084</v>
      </c>
      <c r="L25" s="16">
        <f t="shared" si="9"/>
        <v>135</v>
      </c>
    </row>
    <row r="26" spans="1:12" ht="12.75">
      <c r="A26" s="9">
        <f t="shared" si="0"/>
        <v>11</v>
      </c>
      <c r="B26" s="7">
        <f t="shared" si="1"/>
        <v>1</v>
      </c>
      <c r="C26" s="9">
        <f t="shared" si="1"/>
        <v>0.1</v>
      </c>
      <c r="D26" s="9">
        <f t="shared" si="2"/>
        <v>174</v>
      </c>
      <c r="E26" s="11">
        <f t="shared" si="3"/>
        <v>1569</v>
      </c>
      <c r="F26" s="9">
        <f t="shared" si="4"/>
        <v>0.08</v>
      </c>
      <c r="G26" s="9">
        <f t="shared" si="4"/>
        <v>0.01</v>
      </c>
      <c r="H26" s="9">
        <f t="shared" si="5"/>
        <v>163</v>
      </c>
      <c r="I26" s="9">
        <f t="shared" si="6"/>
        <v>20.4</v>
      </c>
      <c r="J26" s="12">
        <f t="shared" si="7"/>
        <v>2029</v>
      </c>
      <c r="K26" s="13">
        <f t="shared" si="8"/>
        <v>1247</v>
      </c>
      <c r="L26" s="16">
        <f t="shared" si="9"/>
        <v>155</v>
      </c>
    </row>
    <row r="27" spans="1:12" ht="12.75">
      <c r="A27" s="9">
        <f t="shared" si="0"/>
        <v>12</v>
      </c>
      <c r="B27" s="7">
        <f t="shared" si="1"/>
        <v>1</v>
      </c>
      <c r="C27" s="9">
        <f t="shared" si="1"/>
        <v>0.1</v>
      </c>
      <c r="D27" s="9">
        <f t="shared" si="2"/>
        <v>157</v>
      </c>
      <c r="E27" s="11">
        <f t="shared" si="3"/>
        <v>1412</v>
      </c>
      <c r="F27" s="9">
        <f t="shared" si="4"/>
        <v>0.08</v>
      </c>
      <c r="G27" s="9">
        <f t="shared" si="4"/>
        <v>0.01</v>
      </c>
      <c r="H27" s="9">
        <f t="shared" si="5"/>
        <v>162</v>
      </c>
      <c r="I27" s="9">
        <f t="shared" si="6"/>
        <v>20.3</v>
      </c>
      <c r="J27" s="12">
        <f t="shared" si="7"/>
        <v>2004</v>
      </c>
      <c r="K27" s="13">
        <f t="shared" si="8"/>
        <v>1409</v>
      </c>
      <c r="L27" s="16">
        <f t="shared" si="9"/>
        <v>175</v>
      </c>
    </row>
    <row r="28" spans="1:12" ht="12.75">
      <c r="A28" s="9">
        <f t="shared" si="0"/>
        <v>13</v>
      </c>
      <c r="B28" s="7">
        <f t="shared" si="1"/>
        <v>1</v>
      </c>
      <c r="C28" s="9">
        <f t="shared" si="1"/>
        <v>0.1</v>
      </c>
      <c r="D28" s="9">
        <f t="shared" si="2"/>
        <v>141</v>
      </c>
      <c r="E28" s="11">
        <f t="shared" si="3"/>
        <v>1271</v>
      </c>
      <c r="F28" s="9">
        <f t="shared" si="4"/>
        <v>0.08</v>
      </c>
      <c r="G28" s="9">
        <f t="shared" si="4"/>
        <v>0.01</v>
      </c>
      <c r="H28" s="9">
        <f t="shared" si="5"/>
        <v>160</v>
      </c>
      <c r="I28" s="9">
        <f t="shared" si="6"/>
        <v>20</v>
      </c>
      <c r="J28" s="12">
        <f t="shared" si="7"/>
        <v>1965</v>
      </c>
      <c r="K28" s="13">
        <f t="shared" si="8"/>
        <v>1569</v>
      </c>
      <c r="L28" s="16">
        <f t="shared" si="9"/>
        <v>195</v>
      </c>
    </row>
    <row r="29" spans="1:12" ht="12.75">
      <c r="A29" s="9">
        <f t="shared" si="0"/>
        <v>14</v>
      </c>
      <c r="B29" s="7">
        <f t="shared" si="1"/>
        <v>1</v>
      </c>
      <c r="C29" s="9">
        <f t="shared" si="1"/>
        <v>0.1</v>
      </c>
      <c r="D29" s="9">
        <f t="shared" si="2"/>
        <v>127</v>
      </c>
      <c r="E29" s="11">
        <f t="shared" si="3"/>
        <v>1144</v>
      </c>
      <c r="F29" s="9">
        <f t="shared" si="4"/>
        <v>0.08</v>
      </c>
      <c r="G29" s="9">
        <f t="shared" si="4"/>
        <v>0.01</v>
      </c>
      <c r="H29" s="9">
        <f t="shared" si="5"/>
        <v>157</v>
      </c>
      <c r="I29" s="9">
        <f t="shared" si="6"/>
        <v>19.7</v>
      </c>
      <c r="J29" s="12">
        <f t="shared" si="7"/>
        <v>1915</v>
      </c>
      <c r="K29" s="13">
        <f t="shared" si="8"/>
        <v>1726</v>
      </c>
      <c r="L29" s="16">
        <f t="shared" si="9"/>
        <v>215</v>
      </c>
    </row>
    <row r="30" spans="1:12" ht="12.75">
      <c r="A30" s="9">
        <f t="shared" si="0"/>
        <v>15</v>
      </c>
      <c r="B30" s="7">
        <f t="shared" si="1"/>
        <v>1</v>
      </c>
      <c r="C30" s="9">
        <f t="shared" si="1"/>
        <v>0.1</v>
      </c>
      <c r="D30" s="9">
        <f t="shared" si="2"/>
        <v>114</v>
      </c>
      <c r="E30" s="11">
        <f t="shared" si="3"/>
        <v>1030</v>
      </c>
      <c r="F30" s="9">
        <f t="shared" si="4"/>
        <v>0.08</v>
      </c>
      <c r="G30" s="9">
        <f t="shared" si="4"/>
        <v>0.01</v>
      </c>
      <c r="H30" s="9">
        <f t="shared" si="5"/>
        <v>153</v>
      </c>
      <c r="I30" s="9">
        <f t="shared" si="6"/>
        <v>19.2</v>
      </c>
      <c r="J30" s="12">
        <f t="shared" si="7"/>
        <v>1857</v>
      </c>
      <c r="K30" s="13">
        <f t="shared" si="8"/>
        <v>1879</v>
      </c>
      <c r="L30" s="16">
        <f t="shared" si="9"/>
        <v>234</v>
      </c>
    </row>
    <row r="31" spans="1:12" ht="12.75">
      <c r="A31" s="9">
        <f t="shared" si="0"/>
        <v>16</v>
      </c>
      <c r="B31" s="7">
        <f t="shared" si="1"/>
        <v>1</v>
      </c>
      <c r="C31" s="9">
        <f t="shared" si="1"/>
        <v>0.1</v>
      </c>
      <c r="D31" s="9">
        <f t="shared" si="2"/>
        <v>103</v>
      </c>
      <c r="E31" s="11">
        <f t="shared" si="3"/>
        <v>927</v>
      </c>
      <c r="F31" s="9">
        <f t="shared" si="4"/>
        <v>0.08</v>
      </c>
      <c r="G31" s="9">
        <f t="shared" si="4"/>
        <v>0.01</v>
      </c>
      <c r="H31" s="9">
        <f t="shared" si="5"/>
        <v>149</v>
      </c>
      <c r="I31" s="9">
        <f t="shared" si="6"/>
        <v>18.6</v>
      </c>
      <c r="J31" s="12">
        <f t="shared" si="7"/>
        <v>1792</v>
      </c>
      <c r="K31" s="13">
        <f t="shared" si="8"/>
        <v>2028</v>
      </c>
      <c r="L31" s="16">
        <f t="shared" si="9"/>
        <v>253</v>
      </c>
    </row>
    <row r="32" spans="1:12" ht="12.75">
      <c r="A32" s="9">
        <f t="shared" si="0"/>
        <v>17</v>
      </c>
      <c r="B32" s="7">
        <f t="shared" si="1"/>
        <v>1</v>
      </c>
      <c r="C32" s="9">
        <f t="shared" si="1"/>
        <v>0.1</v>
      </c>
      <c r="D32" s="9">
        <f t="shared" si="2"/>
        <v>93</v>
      </c>
      <c r="E32" s="11">
        <f t="shared" si="3"/>
        <v>834</v>
      </c>
      <c r="F32" s="9">
        <f t="shared" si="4"/>
        <v>0.08</v>
      </c>
      <c r="G32" s="9">
        <f t="shared" si="4"/>
        <v>0.01</v>
      </c>
      <c r="H32" s="9">
        <f t="shared" si="5"/>
        <v>143</v>
      </c>
      <c r="I32" s="9">
        <f t="shared" si="6"/>
        <v>17.9</v>
      </c>
      <c r="J32" s="12">
        <f t="shared" si="7"/>
        <v>1724</v>
      </c>
      <c r="K32" s="13">
        <f t="shared" si="8"/>
        <v>2171</v>
      </c>
      <c r="L32" s="16">
        <f t="shared" si="9"/>
        <v>271</v>
      </c>
    </row>
    <row r="33" spans="1:12" ht="12.75">
      <c r="A33" s="9">
        <f t="shared" si="0"/>
        <v>18</v>
      </c>
      <c r="B33" s="7">
        <f t="shared" si="1"/>
        <v>1</v>
      </c>
      <c r="C33" s="9">
        <f t="shared" si="1"/>
        <v>0.1</v>
      </c>
      <c r="D33" s="9">
        <f t="shared" si="2"/>
        <v>83</v>
      </c>
      <c r="E33" s="11">
        <f t="shared" si="3"/>
        <v>751</v>
      </c>
      <c r="F33" s="9">
        <f t="shared" si="4"/>
        <v>0.08</v>
      </c>
      <c r="G33" s="9">
        <f t="shared" si="4"/>
        <v>0.01</v>
      </c>
      <c r="H33" s="9">
        <f t="shared" si="5"/>
        <v>138</v>
      </c>
      <c r="I33" s="9">
        <f t="shared" si="6"/>
        <v>17.2</v>
      </c>
      <c r="J33" s="12">
        <f t="shared" si="7"/>
        <v>1652</v>
      </c>
      <c r="K33" s="13">
        <f t="shared" si="8"/>
        <v>2309</v>
      </c>
      <c r="L33" s="16">
        <f t="shared" si="9"/>
        <v>288</v>
      </c>
    </row>
    <row r="34" spans="1:12" ht="12.75">
      <c r="A34" s="9">
        <f t="shared" si="0"/>
        <v>19</v>
      </c>
      <c r="B34" s="7">
        <f t="shared" si="1"/>
        <v>1</v>
      </c>
      <c r="C34" s="9">
        <f t="shared" si="1"/>
        <v>0.1</v>
      </c>
      <c r="D34" s="9">
        <f t="shared" si="2"/>
        <v>75</v>
      </c>
      <c r="E34" s="11">
        <f t="shared" si="3"/>
        <v>676</v>
      </c>
      <c r="F34" s="9">
        <f t="shared" si="4"/>
        <v>0.08</v>
      </c>
      <c r="G34" s="9">
        <f t="shared" si="4"/>
        <v>0.01</v>
      </c>
      <c r="H34" s="9">
        <f t="shared" si="5"/>
        <v>132</v>
      </c>
      <c r="I34" s="9">
        <f t="shared" si="6"/>
        <v>16.5</v>
      </c>
      <c r="J34" s="12">
        <f t="shared" si="7"/>
        <v>1579</v>
      </c>
      <c r="K34" s="13">
        <f t="shared" si="8"/>
        <v>2441</v>
      </c>
      <c r="L34" s="16">
        <f t="shared" si="9"/>
        <v>305</v>
      </c>
    </row>
    <row r="35" spans="1:12" ht="12.75">
      <c r="A35" s="9">
        <f t="shared" si="0"/>
        <v>20</v>
      </c>
      <c r="B35" s="7">
        <f t="shared" si="1"/>
        <v>1</v>
      </c>
      <c r="C35" s="9">
        <f t="shared" si="1"/>
        <v>0.1</v>
      </c>
      <c r="D35" s="9">
        <f t="shared" si="2"/>
        <v>68</v>
      </c>
      <c r="E35" s="11">
        <f t="shared" si="3"/>
        <v>608</v>
      </c>
      <c r="F35" s="9">
        <f t="shared" si="4"/>
        <v>0.08</v>
      </c>
      <c r="G35" s="9">
        <f t="shared" si="4"/>
        <v>0.01</v>
      </c>
      <c r="H35" s="9">
        <f t="shared" si="5"/>
        <v>126</v>
      </c>
      <c r="I35" s="9">
        <f t="shared" si="6"/>
        <v>15.8</v>
      </c>
      <c r="J35" s="12">
        <f t="shared" si="7"/>
        <v>1505</v>
      </c>
      <c r="K35" s="13">
        <f t="shared" si="8"/>
        <v>2567</v>
      </c>
      <c r="L35" s="16">
        <f t="shared" si="9"/>
        <v>321</v>
      </c>
    </row>
    <row r="36" spans="1:12" ht="12.75">
      <c r="A36" s="9">
        <f t="shared" si="0"/>
        <v>21</v>
      </c>
      <c r="B36" s="7">
        <f t="shared" si="1"/>
        <v>1</v>
      </c>
      <c r="C36" s="9">
        <f t="shared" si="1"/>
        <v>0.1</v>
      </c>
      <c r="D36" s="9">
        <f t="shared" si="2"/>
        <v>61</v>
      </c>
      <c r="E36" s="11">
        <f t="shared" si="3"/>
        <v>547</v>
      </c>
      <c r="F36" s="9">
        <f t="shared" si="4"/>
        <v>0.08</v>
      </c>
      <c r="G36" s="9">
        <f t="shared" si="4"/>
        <v>0.01</v>
      </c>
      <c r="H36" s="9">
        <f t="shared" si="5"/>
        <v>120</v>
      </c>
      <c r="I36" s="9">
        <f t="shared" si="6"/>
        <v>15.1</v>
      </c>
      <c r="J36" s="12">
        <f t="shared" si="7"/>
        <v>1431</v>
      </c>
      <c r="K36" s="13">
        <f t="shared" si="8"/>
        <v>2687</v>
      </c>
      <c r="L36" s="16">
        <f t="shared" si="9"/>
        <v>336</v>
      </c>
    </row>
    <row r="37" spans="1:12" ht="12.75">
      <c r="A37" s="9">
        <f t="shared" si="0"/>
        <v>22</v>
      </c>
      <c r="B37" s="7">
        <f t="shared" si="1"/>
        <v>1</v>
      </c>
      <c r="C37" s="9">
        <f t="shared" si="1"/>
        <v>0.1</v>
      </c>
      <c r="D37" s="9">
        <f t="shared" si="2"/>
        <v>55</v>
      </c>
      <c r="E37" s="11">
        <f t="shared" si="3"/>
        <v>492</v>
      </c>
      <c r="F37" s="9">
        <f t="shared" si="4"/>
        <v>0.08</v>
      </c>
      <c r="G37" s="9">
        <f t="shared" si="4"/>
        <v>0.01</v>
      </c>
      <c r="H37" s="9">
        <f t="shared" si="5"/>
        <v>114</v>
      </c>
      <c r="I37" s="9">
        <f t="shared" si="6"/>
        <v>14.3</v>
      </c>
      <c r="J37" s="12">
        <f t="shared" si="7"/>
        <v>1358</v>
      </c>
      <c r="K37" s="13">
        <f t="shared" si="8"/>
        <v>2801</v>
      </c>
      <c r="L37" s="16">
        <f t="shared" si="9"/>
        <v>350</v>
      </c>
    </row>
    <row r="38" spans="1:12" ht="12.75">
      <c r="A38" s="9">
        <f t="shared" si="0"/>
        <v>23</v>
      </c>
      <c r="B38" s="7">
        <f t="shared" si="1"/>
        <v>1</v>
      </c>
      <c r="C38" s="9">
        <f t="shared" si="1"/>
        <v>0.1</v>
      </c>
      <c r="D38" s="9">
        <f t="shared" si="2"/>
        <v>49</v>
      </c>
      <c r="E38" s="11">
        <f t="shared" si="3"/>
        <v>443</v>
      </c>
      <c r="F38" s="9">
        <f t="shared" si="4"/>
        <v>0.08</v>
      </c>
      <c r="G38" s="9">
        <f t="shared" si="4"/>
        <v>0.01</v>
      </c>
      <c r="H38" s="9">
        <f t="shared" si="5"/>
        <v>109</v>
      </c>
      <c r="I38" s="9">
        <f t="shared" si="6"/>
        <v>13.6</v>
      </c>
      <c r="J38" s="12">
        <f t="shared" si="7"/>
        <v>1284</v>
      </c>
      <c r="K38" s="13">
        <f t="shared" si="8"/>
        <v>2910</v>
      </c>
      <c r="L38" s="16">
        <f t="shared" si="9"/>
        <v>364</v>
      </c>
    </row>
    <row r="39" spans="1:12" ht="12.75">
      <c r="A39" s="9">
        <f t="shared" si="0"/>
        <v>24</v>
      </c>
      <c r="B39" s="7">
        <f t="shared" si="1"/>
        <v>1</v>
      </c>
      <c r="C39" s="9">
        <f t="shared" si="1"/>
        <v>0.1</v>
      </c>
      <c r="D39" s="9">
        <f t="shared" si="2"/>
        <v>44</v>
      </c>
      <c r="E39" s="11">
        <f t="shared" si="3"/>
        <v>399</v>
      </c>
      <c r="F39" s="9">
        <f t="shared" si="4"/>
        <v>0.08</v>
      </c>
      <c r="G39" s="9">
        <f t="shared" si="4"/>
        <v>0.01</v>
      </c>
      <c r="H39" s="9">
        <f t="shared" si="5"/>
        <v>103</v>
      </c>
      <c r="I39" s="9">
        <f t="shared" si="6"/>
        <v>12.8</v>
      </c>
      <c r="J39" s="12">
        <f t="shared" si="7"/>
        <v>1212</v>
      </c>
      <c r="K39" s="13">
        <f t="shared" si="8"/>
        <v>3013</v>
      </c>
      <c r="L39" s="16">
        <f t="shared" si="9"/>
        <v>377</v>
      </c>
    </row>
    <row r="40" spans="1:12" ht="12.75">
      <c r="A40" s="9">
        <f t="shared" si="0"/>
        <v>25</v>
      </c>
      <c r="B40" s="7">
        <f t="shared" si="1"/>
        <v>1</v>
      </c>
      <c r="C40" s="9">
        <f t="shared" si="1"/>
        <v>0.1</v>
      </c>
      <c r="D40" s="9">
        <f t="shared" si="2"/>
        <v>40</v>
      </c>
      <c r="E40" s="11">
        <f t="shared" si="3"/>
        <v>359</v>
      </c>
      <c r="F40" s="9">
        <f t="shared" si="4"/>
        <v>0.08</v>
      </c>
      <c r="G40" s="9">
        <f t="shared" si="4"/>
        <v>0.01</v>
      </c>
      <c r="H40" s="9">
        <f t="shared" si="5"/>
        <v>97</v>
      </c>
      <c r="I40" s="9">
        <f t="shared" si="6"/>
        <v>12.1</v>
      </c>
      <c r="J40" s="12">
        <f t="shared" si="7"/>
        <v>1143</v>
      </c>
      <c r="K40" s="13">
        <f t="shared" si="8"/>
        <v>3110</v>
      </c>
      <c r="L40" s="16">
        <f t="shared" si="9"/>
        <v>389</v>
      </c>
    </row>
    <row r="41" spans="1:12" ht="12.75">
      <c r="A41" s="9">
        <f t="shared" si="0"/>
        <v>26</v>
      </c>
      <c r="B41" s="7">
        <f t="shared" si="1"/>
        <v>1</v>
      </c>
      <c r="C41" s="9">
        <f t="shared" si="1"/>
        <v>0.1</v>
      </c>
      <c r="D41" s="9">
        <f t="shared" si="2"/>
        <v>36</v>
      </c>
      <c r="E41" s="11">
        <f t="shared" si="3"/>
        <v>323</v>
      </c>
      <c r="F41" s="9">
        <f t="shared" si="4"/>
        <v>0.08</v>
      </c>
      <c r="G41" s="9">
        <f t="shared" si="4"/>
        <v>0.01</v>
      </c>
      <c r="H41" s="9">
        <f t="shared" si="5"/>
        <v>91</v>
      </c>
      <c r="I41" s="9">
        <f t="shared" si="6"/>
        <v>11.4</v>
      </c>
      <c r="J41" s="12">
        <f t="shared" si="7"/>
        <v>1077</v>
      </c>
      <c r="K41" s="13">
        <f t="shared" si="8"/>
        <v>3201</v>
      </c>
      <c r="L41" s="16">
        <f t="shared" si="9"/>
        <v>400</v>
      </c>
    </row>
    <row r="42" spans="1:12" ht="12.75">
      <c r="A42" s="9">
        <f t="shared" si="0"/>
        <v>27</v>
      </c>
      <c r="B42" s="7">
        <f t="shared" si="1"/>
        <v>1</v>
      </c>
      <c r="C42" s="9">
        <f t="shared" si="1"/>
        <v>0.1</v>
      </c>
      <c r="D42" s="9">
        <f t="shared" si="2"/>
        <v>32</v>
      </c>
      <c r="E42" s="11">
        <f t="shared" si="3"/>
        <v>291</v>
      </c>
      <c r="F42" s="9">
        <f t="shared" si="4"/>
        <v>0.08</v>
      </c>
      <c r="G42" s="9">
        <f t="shared" si="4"/>
        <v>0.01</v>
      </c>
      <c r="H42" s="9">
        <f t="shared" si="5"/>
        <v>86</v>
      </c>
      <c r="I42" s="9">
        <f t="shared" si="6"/>
        <v>10.8</v>
      </c>
      <c r="J42" s="12">
        <f t="shared" si="7"/>
        <v>1012</v>
      </c>
      <c r="K42" s="13">
        <f t="shared" si="8"/>
        <v>3287</v>
      </c>
      <c r="L42" s="16">
        <f t="shared" si="9"/>
        <v>411</v>
      </c>
    </row>
    <row r="43" spans="1:12" ht="12.75">
      <c r="A43" s="9">
        <f t="shared" si="0"/>
        <v>28</v>
      </c>
      <c r="B43" s="7">
        <f t="shared" si="1"/>
        <v>1</v>
      </c>
      <c r="C43" s="9">
        <f t="shared" si="1"/>
        <v>0.1</v>
      </c>
      <c r="D43" s="9">
        <f t="shared" si="2"/>
        <v>29</v>
      </c>
      <c r="E43" s="11">
        <f t="shared" si="3"/>
        <v>262</v>
      </c>
      <c r="F43" s="9">
        <f t="shared" si="4"/>
        <v>0.08</v>
      </c>
      <c r="G43" s="9">
        <f t="shared" si="4"/>
        <v>0.01</v>
      </c>
      <c r="H43" s="9">
        <f t="shared" si="5"/>
        <v>81</v>
      </c>
      <c r="I43" s="9">
        <f t="shared" si="6"/>
        <v>10.1</v>
      </c>
      <c r="J43" s="12">
        <f t="shared" si="7"/>
        <v>950</v>
      </c>
      <c r="K43" s="13">
        <f t="shared" si="8"/>
        <v>3368</v>
      </c>
      <c r="L43" s="16">
        <f t="shared" si="9"/>
        <v>421</v>
      </c>
    </row>
    <row r="44" spans="1:12" ht="12.75">
      <c r="A44" s="9">
        <f t="shared" si="0"/>
        <v>29</v>
      </c>
      <c r="B44" s="7">
        <f t="shared" si="1"/>
        <v>1</v>
      </c>
      <c r="C44" s="9">
        <f t="shared" si="1"/>
        <v>0.1</v>
      </c>
      <c r="D44" s="9">
        <f t="shared" si="2"/>
        <v>26</v>
      </c>
      <c r="E44" s="11">
        <f t="shared" si="3"/>
        <v>236</v>
      </c>
      <c r="F44" s="9">
        <f t="shared" si="4"/>
        <v>0.08</v>
      </c>
      <c r="G44" s="9">
        <f t="shared" si="4"/>
        <v>0.01</v>
      </c>
      <c r="H44" s="9">
        <f t="shared" si="5"/>
        <v>76</v>
      </c>
      <c r="I44" s="9">
        <f t="shared" si="6"/>
        <v>9.5</v>
      </c>
      <c r="J44" s="12">
        <f t="shared" si="7"/>
        <v>891</v>
      </c>
      <c r="K44" s="13">
        <f t="shared" si="8"/>
        <v>3444</v>
      </c>
      <c r="L44" s="16">
        <f t="shared" si="9"/>
        <v>431</v>
      </c>
    </row>
    <row r="45" spans="1:12" ht="12.75">
      <c r="A45" s="9">
        <f t="shared" si="0"/>
        <v>30</v>
      </c>
      <c r="B45" s="7">
        <f t="shared" si="1"/>
        <v>1</v>
      </c>
      <c r="C45" s="9">
        <f t="shared" si="1"/>
        <v>0.1</v>
      </c>
      <c r="D45" s="9">
        <f t="shared" si="2"/>
        <v>24</v>
      </c>
      <c r="E45" s="11">
        <f t="shared" si="3"/>
        <v>212</v>
      </c>
      <c r="F45" s="9">
        <f t="shared" si="4"/>
        <v>0.08</v>
      </c>
      <c r="G45" s="9">
        <f t="shared" si="4"/>
        <v>0.01</v>
      </c>
      <c r="H45" s="9">
        <f t="shared" si="5"/>
        <v>71</v>
      </c>
      <c r="I45" s="9">
        <f t="shared" si="6"/>
        <v>8.9</v>
      </c>
      <c r="J45" s="12">
        <f t="shared" si="7"/>
        <v>835</v>
      </c>
      <c r="K45" s="13">
        <f t="shared" si="8"/>
        <v>3515</v>
      </c>
      <c r="L45" s="16">
        <f t="shared" si="9"/>
        <v>440</v>
      </c>
    </row>
    <row r="46" spans="1:12" ht="12.75">
      <c r="A46" s="9">
        <f t="shared" si="0"/>
        <v>31</v>
      </c>
      <c r="B46" s="7">
        <f t="shared" si="1"/>
        <v>1</v>
      </c>
      <c r="C46" s="9">
        <f t="shared" si="1"/>
        <v>0.1</v>
      </c>
      <c r="D46" s="9">
        <f t="shared" si="2"/>
        <v>21</v>
      </c>
      <c r="E46" s="11">
        <f t="shared" si="3"/>
        <v>191</v>
      </c>
      <c r="F46" s="9">
        <f t="shared" si="4"/>
        <v>0.08</v>
      </c>
      <c r="G46" s="9">
        <f t="shared" si="4"/>
        <v>0.01</v>
      </c>
      <c r="H46" s="9">
        <f t="shared" si="5"/>
        <v>67</v>
      </c>
      <c r="I46" s="9">
        <f t="shared" si="6"/>
        <v>8.4</v>
      </c>
      <c r="J46" s="12">
        <f t="shared" si="7"/>
        <v>781</v>
      </c>
      <c r="K46" s="13">
        <f t="shared" si="8"/>
        <v>3582</v>
      </c>
      <c r="L46" s="16">
        <f t="shared" si="9"/>
        <v>448</v>
      </c>
    </row>
    <row r="47" spans="1:12" ht="12.75">
      <c r="A47" s="9">
        <f t="shared" si="0"/>
        <v>32</v>
      </c>
      <c r="B47" s="7">
        <f t="shared" si="1"/>
        <v>1</v>
      </c>
      <c r="C47" s="9">
        <f t="shared" si="1"/>
        <v>0.1</v>
      </c>
      <c r="D47" s="9">
        <f t="shared" si="2"/>
        <v>19</v>
      </c>
      <c r="E47" s="11">
        <f t="shared" si="3"/>
        <v>172</v>
      </c>
      <c r="F47" s="9">
        <f t="shared" si="4"/>
        <v>0.08</v>
      </c>
      <c r="G47" s="9">
        <f t="shared" si="4"/>
        <v>0.01</v>
      </c>
      <c r="H47" s="9">
        <f t="shared" si="5"/>
        <v>62</v>
      </c>
      <c r="I47" s="9">
        <f t="shared" si="6"/>
        <v>7.8</v>
      </c>
      <c r="J47" s="12">
        <f t="shared" si="7"/>
        <v>730</v>
      </c>
      <c r="K47" s="13">
        <f t="shared" si="8"/>
        <v>3644</v>
      </c>
      <c r="L47" s="16">
        <f t="shared" si="9"/>
        <v>456</v>
      </c>
    </row>
    <row r="48" spans="1:12" ht="12.75">
      <c r="A48" s="9">
        <f t="shared" si="0"/>
        <v>33</v>
      </c>
      <c r="B48" s="7">
        <f t="shared" si="1"/>
        <v>1</v>
      </c>
      <c r="C48" s="9">
        <f t="shared" si="1"/>
        <v>0.1</v>
      </c>
      <c r="D48" s="9">
        <f t="shared" si="2"/>
        <v>17</v>
      </c>
      <c r="E48" s="11">
        <f t="shared" si="3"/>
        <v>155</v>
      </c>
      <c r="F48" s="9">
        <f t="shared" si="4"/>
        <v>0.08</v>
      </c>
      <c r="G48" s="9">
        <f t="shared" si="4"/>
        <v>0.01</v>
      </c>
      <c r="H48" s="9">
        <f t="shared" si="5"/>
        <v>58</v>
      </c>
      <c r="I48" s="9">
        <f t="shared" si="6"/>
        <v>7.3</v>
      </c>
      <c r="J48" s="12">
        <f t="shared" si="7"/>
        <v>682</v>
      </c>
      <c r="K48" s="13">
        <f t="shared" si="8"/>
        <v>3702</v>
      </c>
      <c r="L48" s="16">
        <f t="shared" si="9"/>
        <v>463</v>
      </c>
    </row>
    <row r="49" spans="1:12" ht="12.75">
      <c r="A49" s="9">
        <f t="shared" si="0"/>
        <v>34</v>
      </c>
      <c r="B49" s="7">
        <f t="shared" si="1"/>
        <v>1</v>
      </c>
      <c r="C49" s="9">
        <f t="shared" si="1"/>
        <v>0.1</v>
      </c>
      <c r="D49" s="9">
        <f t="shared" si="2"/>
        <v>16</v>
      </c>
      <c r="E49" s="11">
        <f t="shared" si="3"/>
        <v>139</v>
      </c>
      <c r="F49" s="9">
        <f t="shared" si="4"/>
        <v>0.08</v>
      </c>
      <c r="G49" s="9">
        <f t="shared" si="4"/>
        <v>0.01</v>
      </c>
      <c r="H49" s="9">
        <f t="shared" si="5"/>
        <v>55</v>
      </c>
      <c r="I49" s="9">
        <f t="shared" si="6"/>
        <v>6.8</v>
      </c>
      <c r="J49" s="12">
        <f t="shared" si="7"/>
        <v>636</v>
      </c>
      <c r="K49" s="13">
        <f t="shared" si="8"/>
        <v>3757</v>
      </c>
      <c r="L49" s="16">
        <f t="shared" si="9"/>
        <v>470</v>
      </c>
    </row>
    <row r="50" spans="1:12" ht="12.75">
      <c r="A50" s="9">
        <f t="shared" si="0"/>
        <v>35</v>
      </c>
      <c r="B50" s="7">
        <f t="shared" si="1"/>
        <v>1</v>
      </c>
      <c r="C50" s="9">
        <f t="shared" si="1"/>
        <v>0.1</v>
      </c>
      <c r="D50" s="9">
        <f t="shared" si="2"/>
        <v>14</v>
      </c>
      <c r="E50" s="11">
        <f t="shared" si="3"/>
        <v>125</v>
      </c>
      <c r="F50" s="9">
        <f t="shared" si="4"/>
        <v>0.08</v>
      </c>
      <c r="G50" s="9">
        <f t="shared" si="4"/>
        <v>0.01</v>
      </c>
      <c r="H50" s="9">
        <f t="shared" si="5"/>
        <v>51</v>
      </c>
      <c r="I50" s="9">
        <f t="shared" si="6"/>
        <v>6.4</v>
      </c>
      <c r="J50" s="12">
        <f t="shared" si="7"/>
        <v>593</v>
      </c>
      <c r="K50" s="13">
        <f t="shared" si="8"/>
        <v>3808</v>
      </c>
      <c r="L50" s="16">
        <f t="shared" si="9"/>
        <v>476</v>
      </c>
    </row>
    <row r="51" spans="1:12" ht="12.75">
      <c r="A51" s="9">
        <f t="shared" si="0"/>
        <v>36</v>
      </c>
      <c r="B51" s="7">
        <f t="shared" si="1"/>
        <v>1</v>
      </c>
      <c r="C51" s="9">
        <f t="shared" si="1"/>
        <v>0.1</v>
      </c>
      <c r="D51" s="9">
        <f t="shared" si="2"/>
        <v>13</v>
      </c>
      <c r="E51" s="11">
        <f t="shared" si="3"/>
        <v>112</v>
      </c>
      <c r="F51" s="9">
        <f t="shared" si="4"/>
        <v>0.08</v>
      </c>
      <c r="G51" s="9">
        <f t="shared" si="4"/>
        <v>0.01</v>
      </c>
      <c r="H51" s="9">
        <f t="shared" si="5"/>
        <v>47</v>
      </c>
      <c r="I51" s="9">
        <f t="shared" si="6"/>
        <v>5.9</v>
      </c>
      <c r="J51" s="12">
        <f t="shared" si="7"/>
        <v>553</v>
      </c>
      <c r="K51" s="13">
        <f t="shared" si="8"/>
        <v>3855</v>
      </c>
      <c r="L51" s="16">
        <f t="shared" si="9"/>
        <v>482</v>
      </c>
    </row>
    <row r="52" spans="1:12" ht="12.75">
      <c r="A52" s="9">
        <f t="shared" si="0"/>
        <v>37</v>
      </c>
      <c r="B52" s="7">
        <f t="shared" si="1"/>
        <v>1</v>
      </c>
      <c r="C52" s="9">
        <f t="shared" si="1"/>
        <v>0.1</v>
      </c>
      <c r="D52" s="9">
        <f t="shared" si="2"/>
        <v>11</v>
      </c>
      <c r="E52" s="11">
        <f t="shared" si="3"/>
        <v>101</v>
      </c>
      <c r="F52" s="9">
        <f t="shared" si="4"/>
        <v>0.08</v>
      </c>
      <c r="G52" s="9">
        <f t="shared" si="4"/>
        <v>0.01</v>
      </c>
      <c r="H52" s="9">
        <f t="shared" si="5"/>
        <v>44</v>
      </c>
      <c r="I52" s="9">
        <f t="shared" si="6"/>
        <v>5.5</v>
      </c>
      <c r="J52" s="12">
        <f t="shared" si="7"/>
        <v>515</v>
      </c>
      <c r="K52" s="13">
        <f t="shared" si="8"/>
        <v>3899</v>
      </c>
      <c r="L52" s="16">
        <f t="shared" si="9"/>
        <v>488</v>
      </c>
    </row>
    <row r="53" spans="1:12" ht="12.75">
      <c r="A53" s="9">
        <f t="shared" si="0"/>
        <v>38</v>
      </c>
      <c r="B53" s="7">
        <f t="shared" si="1"/>
        <v>1</v>
      </c>
      <c r="C53" s="9">
        <f t="shared" si="1"/>
        <v>0.1</v>
      </c>
      <c r="D53" s="9">
        <f t="shared" si="2"/>
        <v>10</v>
      </c>
      <c r="E53" s="11">
        <f t="shared" si="3"/>
        <v>91</v>
      </c>
      <c r="F53" s="9">
        <f t="shared" si="4"/>
        <v>0.08</v>
      </c>
      <c r="G53" s="9">
        <f t="shared" si="4"/>
        <v>0.01</v>
      </c>
      <c r="H53" s="9">
        <f t="shared" si="5"/>
        <v>41</v>
      </c>
      <c r="I53" s="9">
        <f t="shared" si="6"/>
        <v>5.2</v>
      </c>
      <c r="J53" s="12">
        <f t="shared" si="7"/>
        <v>479</v>
      </c>
      <c r="K53" s="13">
        <f t="shared" si="8"/>
        <v>3940</v>
      </c>
      <c r="L53" s="16">
        <f t="shared" si="9"/>
        <v>493</v>
      </c>
    </row>
    <row r="54" spans="1:12" ht="12.75">
      <c r="A54" s="9">
        <f t="shared" si="0"/>
        <v>39</v>
      </c>
      <c r="B54" s="7">
        <f t="shared" si="1"/>
        <v>1</v>
      </c>
      <c r="C54" s="9">
        <f t="shared" si="1"/>
        <v>0.1</v>
      </c>
      <c r="D54" s="9">
        <f t="shared" si="2"/>
        <v>9</v>
      </c>
      <c r="E54" s="11">
        <f t="shared" si="3"/>
        <v>82</v>
      </c>
      <c r="F54" s="9">
        <f t="shared" si="4"/>
        <v>0.08</v>
      </c>
      <c r="G54" s="9">
        <f t="shared" si="4"/>
        <v>0.01</v>
      </c>
      <c r="H54" s="9">
        <f t="shared" si="5"/>
        <v>38</v>
      </c>
      <c r="I54" s="9">
        <f t="shared" si="6"/>
        <v>4.8</v>
      </c>
      <c r="J54" s="12">
        <f t="shared" si="7"/>
        <v>445</v>
      </c>
      <c r="K54" s="13">
        <f t="shared" si="8"/>
        <v>3978</v>
      </c>
      <c r="L54" s="16">
        <f t="shared" si="9"/>
        <v>498</v>
      </c>
    </row>
    <row r="55" spans="1:12" ht="12.75">
      <c r="A55" s="9">
        <f t="shared" si="0"/>
        <v>40</v>
      </c>
      <c r="B55" s="7">
        <f t="shared" si="1"/>
        <v>1</v>
      </c>
      <c r="C55" s="9">
        <f t="shared" si="1"/>
        <v>0.1</v>
      </c>
      <c r="D55" s="9">
        <f t="shared" si="2"/>
        <v>8</v>
      </c>
      <c r="E55" s="11">
        <f t="shared" si="3"/>
        <v>74</v>
      </c>
      <c r="F55" s="9">
        <f t="shared" si="4"/>
        <v>0.08</v>
      </c>
      <c r="G55" s="9">
        <f t="shared" si="4"/>
        <v>0.01</v>
      </c>
      <c r="H55" s="9">
        <f t="shared" si="5"/>
        <v>36</v>
      </c>
      <c r="I55" s="9">
        <f t="shared" si="6"/>
        <v>4.5</v>
      </c>
      <c r="J55" s="12">
        <f t="shared" si="7"/>
        <v>413</v>
      </c>
      <c r="K55" s="13">
        <f t="shared" si="8"/>
        <v>4014</v>
      </c>
      <c r="L55" s="16">
        <f t="shared" si="9"/>
        <v>503</v>
      </c>
    </row>
    <row r="56" spans="1:12" ht="12.75">
      <c r="A56" s="9">
        <f t="shared" si="0"/>
        <v>41</v>
      </c>
      <c r="B56" s="7">
        <f t="shared" si="1"/>
        <v>1</v>
      </c>
      <c r="C56" s="9">
        <f t="shared" si="1"/>
        <v>0.1</v>
      </c>
      <c r="D56" s="9">
        <f t="shared" si="2"/>
        <v>7</v>
      </c>
      <c r="E56" s="11">
        <f t="shared" si="3"/>
        <v>67</v>
      </c>
      <c r="F56" s="9">
        <f t="shared" si="4"/>
        <v>0.08</v>
      </c>
      <c r="G56" s="9">
        <f t="shared" si="4"/>
        <v>0.01</v>
      </c>
      <c r="H56" s="9">
        <f t="shared" si="5"/>
        <v>33</v>
      </c>
      <c r="I56" s="9">
        <f t="shared" si="6"/>
        <v>4.1</v>
      </c>
      <c r="J56" s="12">
        <f t="shared" si="7"/>
        <v>383</v>
      </c>
      <c r="K56" s="13">
        <f t="shared" si="8"/>
        <v>4047</v>
      </c>
      <c r="L56" s="16">
        <f t="shared" si="9"/>
        <v>507</v>
      </c>
    </row>
    <row r="57" spans="1:12" ht="12.75">
      <c r="A57" s="9">
        <f t="shared" si="0"/>
        <v>42</v>
      </c>
      <c r="B57" s="7">
        <f aca="true" t="shared" si="10" ref="B57:C72">B56</f>
        <v>1</v>
      </c>
      <c r="C57" s="9">
        <f t="shared" si="10"/>
        <v>0.1</v>
      </c>
      <c r="D57" s="9">
        <f t="shared" si="2"/>
        <v>7</v>
      </c>
      <c r="E57" s="11">
        <f t="shared" si="3"/>
        <v>60</v>
      </c>
      <c r="F57" s="9">
        <f aca="true" t="shared" si="11" ref="F57:G72">F56</f>
        <v>0.08</v>
      </c>
      <c r="G57" s="9">
        <f t="shared" si="11"/>
        <v>0.01</v>
      </c>
      <c r="H57" s="9">
        <f t="shared" si="5"/>
        <v>31</v>
      </c>
      <c r="I57" s="9">
        <f t="shared" si="6"/>
        <v>3.8</v>
      </c>
      <c r="J57" s="12">
        <f t="shared" si="7"/>
        <v>355</v>
      </c>
      <c r="K57" s="13">
        <f t="shared" si="8"/>
        <v>4078</v>
      </c>
      <c r="L57" s="16">
        <f t="shared" si="9"/>
        <v>511</v>
      </c>
    </row>
    <row r="58" spans="1:12" ht="12.75">
      <c r="A58" s="9">
        <f t="shared" si="0"/>
        <v>43</v>
      </c>
      <c r="B58" s="7">
        <f t="shared" si="10"/>
        <v>1</v>
      </c>
      <c r="C58" s="9">
        <f t="shared" si="10"/>
        <v>0.1</v>
      </c>
      <c r="D58" s="9">
        <f t="shared" si="2"/>
        <v>6</v>
      </c>
      <c r="E58" s="11">
        <f t="shared" si="3"/>
        <v>54</v>
      </c>
      <c r="F58" s="9">
        <f t="shared" si="11"/>
        <v>0.08</v>
      </c>
      <c r="G58" s="9">
        <f t="shared" si="11"/>
        <v>0.01</v>
      </c>
      <c r="H58" s="9">
        <f t="shared" si="5"/>
        <v>28</v>
      </c>
      <c r="I58" s="9">
        <f t="shared" si="6"/>
        <v>3.6</v>
      </c>
      <c r="J58" s="12">
        <f t="shared" si="7"/>
        <v>329</v>
      </c>
      <c r="K58" s="13">
        <f t="shared" si="8"/>
        <v>4106</v>
      </c>
      <c r="L58" s="16">
        <f t="shared" si="9"/>
        <v>515</v>
      </c>
    </row>
    <row r="59" spans="1:12" ht="12.75">
      <c r="A59" s="9">
        <f t="shared" si="0"/>
        <v>44</v>
      </c>
      <c r="B59" s="7">
        <f t="shared" si="10"/>
        <v>1</v>
      </c>
      <c r="C59" s="9">
        <f t="shared" si="10"/>
        <v>0.1</v>
      </c>
      <c r="D59" s="9">
        <f t="shared" si="2"/>
        <v>5</v>
      </c>
      <c r="E59" s="11">
        <f t="shared" si="3"/>
        <v>49</v>
      </c>
      <c r="F59" s="9">
        <f t="shared" si="11"/>
        <v>0.08</v>
      </c>
      <c r="G59" s="9">
        <f t="shared" si="11"/>
        <v>0.01</v>
      </c>
      <c r="H59" s="9">
        <f t="shared" si="5"/>
        <v>26</v>
      </c>
      <c r="I59" s="9">
        <f t="shared" si="6"/>
        <v>3.3</v>
      </c>
      <c r="J59" s="12">
        <f t="shared" si="7"/>
        <v>305</v>
      </c>
      <c r="K59" s="13">
        <f t="shared" si="8"/>
        <v>4132</v>
      </c>
      <c r="L59" s="16">
        <f t="shared" si="9"/>
        <v>518</v>
      </c>
    </row>
    <row r="60" spans="1:12" ht="12.75">
      <c r="A60" s="9">
        <f t="shared" si="0"/>
        <v>45</v>
      </c>
      <c r="B60" s="7">
        <f t="shared" si="10"/>
        <v>1</v>
      </c>
      <c r="C60" s="9">
        <f t="shared" si="10"/>
        <v>0.1</v>
      </c>
      <c r="D60" s="9">
        <f t="shared" si="2"/>
        <v>5</v>
      </c>
      <c r="E60" s="11">
        <f t="shared" si="3"/>
        <v>44</v>
      </c>
      <c r="F60" s="9">
        <f t="shared" si="11"/>
        <v>0.08</v>
      </c>
      <c r="G60" s="9">
        <f t="shared" si="11"/>
        <v>0.01</v>
      </c>
      <c r="H60" s="9">
        <f t="shared" si="5"/>
        <v>24</v>
      </c>
      <c r="I60" s="9">
        <f t="shared" si="6"/>
        <v>3.1</v>
      </c>
      <c r="J60" s="12">
        <f t="shared" si="7"/>
        <v>283</v>
      </c>
      <c r="K60" s="13">
        <f t="shared" si="8"/>
        <v>4156</v>
      </c>
      <c r="L60" s="16">
        <f t="shared" si="9"/>
        <v>521</v>
      </c>
    </row>
    <row r="61" spans="1:12" ht="12.75">
      <c r="A61" s="9">
        <f t="shared" si="0"/>
        <v>46</v>
      </c>
      <c r="B61" s="7">
        <f t="shared" si="10"/>
        <v>1</v>
      </c>
      <c r="C61" s="9">
        <f t="shared" si="10"/>
        <v>0.1</v>
      </c>
      <c r="D61" s="9">
        <f t="shared" si="2"/>
        <v>4</v>
      </c>
      <c r="E61" s="11">
        <f t="shared" si="3"/>
        <v>40</v>
      </c>
      <c r="F61" s="9">
        <f t="shared" si="11"/>
        <v>0.08</v>
      </c>
      <c r="G61" s="9">
        <f t="shared" si="11"/>
        <v>0.01</v>
      </c>
      <c r="H61" s="9">
        <f t="shared" si="5"/>
        <v>23</v>
      </c>
      <c r="I61" s="9">
        <f t="shared" si="6"/>
        <v>2.8</v>
      </c>
      <c r="J61" s="12">
        <f t="shared" si="7"/>
        <v>261</v>
      </c>
      <c r="K61" s="13">
        <f t="shared" si="8"/>
        <v>4179</v>
      </c>
      <c r="L61" s="16">
        <f t="shared" si="9"/>
        <v>524</v>
      </c>
    </row>
    <row r="62" spans="1:12" ht="12.75">
      <c r="A62" s="9">
        <f t="shared" si="0"/>
        <v>47</v>
      </c>
      <c r="B62" s="7">
        <f t="shared" si="10"/>
        <v>1</v>
      </c>
      <c r="C62" s="9">
        <f t="shared" si="10"/>
        <v>0.1</v>
      </c>
      <c r="D62" s="9">
        <f t="shared" si="2"/>
        <v>4</v>
      </c>
      <c r="E62" s="11">
        <f t="shared" si="3"/>
        <v>36</v>
      </c>
      <c r="F62" s="9">
        <f t="shared" si="11"/>
        <v>0.08</v>
      </c>
      <c r="G62" s="9">
        <f t="shared" si="11"/>
        <v>0.01</v>
      </c>
      <c r="H62" s="9">
        <f t="shared" si="5"/>
        <v>21</v>
      </c>
      <c r="I62" s="9">
        <f t="shared" si="6"/>
        <v>2.6</v>
      </c>
      <c r="J62" s="12">
        <f t="shared" si="7"/>
        <v>241</v>
      </c>
      <c r="K62" s="13">
        <f t="shared" si="8"/>
        <v>4200</v>
      </c>
      <c r="L62" s="16">
        <f t="shared" si="9"/>
        <v>527</v>
      </c>
    </row>
    <row r="63" spans="1:12" ht="12.75">
      <c r="A63" s="9">
        <f t="shared" si="0"/>
        <v>48</v>
      </c>
      <c r="B63" s="7">
        <f t="shared" si="10"/>
        <v>1</v>
      </c>
      <c r="C63" s="9">
        <f t="shared" si="10"/>
        <v>0.1</v>
      </c>
      <c r="D63" s="9">
        <f t="shared" si="2"/>
        <v>4</v>
      </c>
      <c r="E63" s="11">
        <f t="shared" si="3"/>
        <v>32</v>
      </c>
      <c r="F63" s="9">
        <f t="shared" si="11"/>
        <v>0.08</v>
      </c>
      <c r="G63" s="9">
        <f t="shared" si="11"/>
        <v>0.01</v>
      </c>
      <c r="H63" s="9">
        <f t="shared" si="5"/>
        <v>19</v>
      </c>
      <c r="I63" s="9">
        <f t="shared" si="6"/>
        <v>2.4</v>
      </c>
      <c r="J63" s="12">
        <f t="shared" si="7"/>
        <v>224</v>
      </c>
      <c r="K63" s="13">
        <f t="shared" si="8"/>
        <v>4219</v>
      </c>
      <c r="L63" s="16">
        <f t="shared" si="9"/>
        <v>529</v>
      </c>
    </row>
    <row r="64" spans="1:12" ht="12.75">
      <c r="A64" s="9">
        <f t="shared" si="0"/>
        <v>49</v>
      </c>
      <c r="B64" s="7">
        <f t="shared" si="10"/>
        <v>1</v>
      </c>
      <c r="C64" s="9">
        <f t="shared" si="10"/>
        <v>0.1</v>
      </c>
      <c r="D64" s="9">
        <f t="shared" si="2"/>
        <v>3</v>
      </c>
      <c r="E64" s="11">
        <f t="shared" si="3"/>
        <v>29</v>
      </c>
      <c r="F64" s="9">
        <f t="shared" si="11"/>
        <v>0.08</v>
      </c>
      <c r="G64" s="9">
        <f t="shared" si="11"/>
        <v>0.01</v>
      </c>
      <c r="H64" s="9">
        <f t="shared" si="5"/>
        <v>18</v>
      </c>
      <c r="I64" s="9">
        <f t="shared" si="6"/>
        <v>2.2</v>
      </c>
      <c r="J64" s="12">
        <f t="shared" si="7"/>
        <v>207</v>
      </c>
      <c r="K64" s="13">
        <f t="shared" si="8"/>
        <v>4237</v>
      </c>
      <c r="L64" s="16">
        <f t="shared" si="9"/>
        <v>531</v>
      </c>
    </row>
    <row r="65" spans="1:12" ht="12.75">
      <c r="A65" s="9">
        <f t="shared" si="0"/>
        <v>50</v>
      </c>
      <c r="B65" s="7">
        <f t="shared" si="10"/>
        <v>1</v>
      </c>
      <c r="C65" s="9">
        <f t="shared" si="10"/>
        <v>0.1</v>
      </c>
      <c r="D65" s="9">
        <f t="shared" si="2"/>
        <v>3</v>
      </c>
      <c r="E65" s="11">
        <f t="shared" si="3"/>
        <v>26</v>
      </c>
      <c r="F65" s="9">
        <f t="shared" si="11"/>
        <v>0.08</v>
      </c>
      <c r="G65" s="9">
        <f t="shared" si="11"/>
        <v>0.01</v>
      </c>
      <c r="H65" s="9">
        <f t="shared" si="5"/>
        <v>17</v>
      </c>
      <c r="I65" s="9">
        <f t="shared" si="6"/>
        <v>2.1</v>
      </c>
      <c r="J65" s="12">
        <f t="shared" si="7"/>
        <v>191</v>
      </c>
      <c r="K65" s="13">
        <f t="shared" si="8"/>
        <v>4254</v>
      </c>
      <c r="L65" s="16">
        <f t="shared" si="9"/>
        <v>533</v>
      </c>
    </row>
    <row r="66" spans="1:12" ht="12.75">
      <c r="A66" s="9">
        <f t="shared" si="0"/>
        <v>51</v>
      </c>
      <c r="B66" s="7">
        <f t="shared" si="10"/>
        <v>1</v>
      </c>
      <c r="C66" s="9">
        <f t="shared" si="10"/>
        <v>0.1</v>
      </c>
      <c r="D66" s="9">
        <f t="shared" si="2"/>
        <v>3</v>
      </c>
      <c r="E66" s="11">
        <f t="shared" si="3"/>
        <v>23</v>
      </c>
      <c r="F66" s="9">
        <f t="shared" si="11"/>
        <v>0.08</v>
      </c>
      <c r="G66" s="9">
        <f t="shared" si="11"/>
        <v>0.01</v>
      </c>
      <c r="H66" s="9">
        <f t="shared" si="5"/>
        <v>15</v>
      </c>
      <c r="I66" s="9">
        <f t="shared" si="6"/>
        <v>1.9</v>
      </c>
      <c r="J66" s="12">
        <f t="shared" si="7"/>
        <v>177</v>
      </c>
      <c r="K66" s="13">
        <f t="shared" si="8"/>
        <v>4269</v>
      </c>
      <c r="L66" s="16">
        <f t="shared" si="9"/>
        <v>535</v>
      </c>
    </row>
    <row r="67" spans="1:12" ht="12.75">
      <c r="A67" s="9">
        <f t="shared" si="0"/>
        <v>52</v>
      </c>
      <c r="B67" s="7">
        <f t="shared" si="10"/>
        <v>1</v>
      </c>
      <c r="C67" s="9">
        <f t="shared" si="10"/>
        <v>0.1</v>
      </c>
      <c r="D67" s="9">
        <f t="shared" si="2"/>
        <v>2</v>
      </c>
      <c r="E67" s="11">
        <f t="shared" si="3"/>
        <v>21</v>
      </c>
      <c r="F67" s="9">
        <f t="shared" si="11"/>
        <v>0.08</v>
      </c>
      <c r="G67" s="9">
        <f t="shared" si="11"/>
        <v>0.01</v>
      </c>
      <c r="H67" s="9">
        <f t="shared" si="5"/>
        <v>14</v>
      </c>
      <c r="I67" s="9">
        <f t="shared" si="6"/>
        <v>1.8</v>
      </c>
      <c r="J67" s="12">
        <f t="shared" si="7"/>
        <v>163</v>
      </c>
      <c r="K67" s="13">
        <f t="shared" si="8"/>
        <v>4283</v>
      </c>
      <c r="L67" s="16">
        <f t="shared" si="9"/>
        <v>537</v>
      </c>
    </row>
    <row r="68" spans="1:12" ht="12.75">
      <c r="A68" s="9">
        <f t="shared" si="0"/>
        <v>53</v>
      </c>
      <c r="B68" s="7">
        <f t="shared" si="10"/>
        <v>1</v>
      </c>
      <c r="C68" s="9">
        <f t="shared" si="10"/>
        <v>0.1</v>
      </c>
      <c r="D68" s="9">
        <f t="shared" si="2"/>
        <v>2</v>
      </c>
      <c r="E68" s="11">
        <f t="shared" si="3"/>
        <v>19</v>
      </c>
      <c r="F68" s="9">
        <f t="shared" si="11"/>
        <v>0.08</v>
      </c>
      <c r="G68" s="9">
        <f t="shared" si="11"/>
        <v>0.01</v>
      </c>
      <c r="H68" s="9">
        <f t="shared" si="5"/>
        <v>13</v>
      </c>
      <c r="I68" s="9">
        <f t="shared" si="6"/>
        <v>1.6</v>
      </c>
      <c r="J68" s="12">
        <f t="shared" si="7"/>
        <v>150</v>
      </c>
      <c r="K68" s="13">
        <f t="shared" si="8"/>
        <v>4296</v>
      </c>
      <c r="L68" s="16">
        <f t="shared" si="9"/>
        <v>539</v>
      </c>
    </row>
    <row r="69" spans="1:12" ht="12.75">
      <c r="A69" s="9">
        <f t="shared" si="0"/>
        <v>54</v>
      </c>
      <c r="B69" s="7">
        <f t="shared" si="10"/>
        <v>1</v>
      </c>
      <c r="C69" s="9">
        <f t="shared" si="10"/>
        <v>0.1</v>
      </c>
      <c r="D69" s="9">
        <f t="shared" si="2"/>
        <v>2</v>
      </c>
      <c r="E69" s="11">
        <f t="shared" si="3"/>
        <v>17</v>
      </c>
      <c r="F69" s="9">
        <f t="shared" si="11"/>
        <v>0.08</v>
      </c>
      <c r="G69" s="9">
        <f t="shared" si="11"/>
        <v>0.01</v>
      </c>
      <c r="H69" s="9">
        <f t="shared" si="5"/>
        <v>12</v>
      </c>
      <c r="I69" s="9">
        <f t="shared" si="6"/>
        <v>1.5</v>
      </c>
      <c r="J69" s="12">
        <f t="shared" si="7"/>
        <v>139</v>
      </c>
      <c r="K69" s="13">
        <f t="shared" si="8"/>
        <v>4308</v>
      </c>
      <c r="L69" s="16">
        <f t="shared" si="9"/>
        <v>541</v>
      </c>
    </row>
    <row r="70" spans="1:12" ht="12.75">
      <c r="A70" s="9">
        <f t="shared" si="0"/>
        <v>55</v>
      </c>
      <c r="B70" s="7">
        <f t="shared" si="10"/>
        <v>1</v>
      </c>
      <c r="C70" s="9">
        <f t="shared" si="10"/>
        <v>0.1</v>
      </c>
      <c r="D70" s="9">
        <f t="shared" si="2"/>
        <v>2</v>
      </c>
      <c r="E70" s="11">
        <f t="shared" si="3"/>
        <v>15</v>
      </c>
      <c r="F70" s="9">
        <f t="shared" si="11"/>
        <v>0.08</v>
      </c>
      <c r="G70" s="9">
        <f t="shared" si="11"/>
        <v>0.01</v>
      </c>
      <c r="H70" s="9">
        <f t="shared" si="5"/>
        <v>11</v>
      </c>
      <c r="I70" s="9">
        <f t="shared" si="6"/>
        <v>1.4</v>
      </c>
      <c r="J70" s="12">
        <f t="shared" si="7"/>
        <v>129</v>
      </c>
      <c r="K70" s="13">
        <f t="shared" si="8"/>
        <v>4319</v>
      </c>
      <c r="L70" s="16">
        <f t="shared" si="9"/>
        <v>542</v>
      </c>
    </row>
    <row r="71" spans="1:12" ht="12.75">
      <c r="A71" s="9">
        <f t="shared" si="0"/>
        <v>56</v>
      </c>
      <c r="B71" s="7">
        <f t="shared" si="10"/>
        <v>1</v>
      </c>
      <c r="C71" s="9">
        <f t="shared" si="10"/>
        <v>0.1</v>
      </c>
      <c r="D71" s="9">
        <f t="shared" si="2"/>
        <v>2</v>
      </c>
      <c r="E71" s="11">
        <f t="shared" si="3"/>
        <v>13</v>
      </c>
      <c r="F71" s="9">
        <f t="shared" si="11"/>
        <v>0.08</v>
      </c>
      <c r="G71" s="9">
        <f t="shared" si="11"/>
        <v>0.01</v>
      </c>
      <c r="H71" s="9">
        <f t="shared" si="5"/>
        <v>10</v>
      </c>
      <c r="I71" s="9">
        <f t="shared" si="6"/>
        <v>1.3</v>
      </c>
      <c r="J71" s="12">
        <f t="shared" si="7"/>
        <v>120</v>
      </c>
      <c r="K71" s="13">
        <f t="shared" si="8"/>
        <v>4329</v>
      </c>
      <c r="L71" s="16">
        <f t="shared" si="9"/>
        <v>543</v>
      </c>
    </row>
    <row r="72" spans="1:12" ht="12.75">
      <c r="A72" s="9">
        <f t="shared" si="0"/>
        <v>57</v>
      </c>
      <c r="B72" s="7">
        <f t="shared" si="10"/>
        <v>1</v>
      </c>
      <c r="C72" s="9">
        <f t="shared" si="10"/>
        <v>0.1</v>
      </c>
      <c r="D72" s="9">
        <f t="shared" si="2"/>
        <v>1</v>
      </c>
      <c r="E72" s="11">
        <f t="shared" si="3"/>
        <v>12</v>
      </c>
      <c r="F72" s="9">
        <f t="shared" si="11"/>
        <v>0.08</v>
      </c>
      <c r="G72" s="9">
        <f t="shared" si="11"/>
        <v>0.01</v>
      </c>
      <c r="H72" s="9">
        <f t="shared" si="5"/>
        <v>10</v>
      </c>
      <c r="I72" s="9">
        <f t="shared" si="6"/>
        <v>1.2</v>
      </c>
      <c r="J72" s="12">
        <f t="shared" si="7"/>
        <v>110</v>
      </c>
      <c r="K72" s="13">
        <f t="shared" si="8"/>
        <v>4339</v>
      </c>
      <c r="L72" s="16">
        <f t="shared" si="9"/>
        <v>544</v>
      </c>
    </row>
    <row r="73" spans="1:12" ht="12.75">
      <c r="A73" s="9">
        <f t="shared" si="0"/>
        <v>58</v>
      </c>
      <c r="B73" s="7">
        <f aca="true" t="shared" si="12" ref="B73:C75">B72</f>
        <v>1</v>
      </c>
      <c r="C73" s="9">
        <f t="shared" si="12"/>
        <v>0.1</v>
      </c>
      <c r="D73" s="9">
        <f t="shared" si="2"/>
        <v>1</v>
      </c>
      <c r="E73" s="11">
        <f t="shared" si="3"/>
        <v>11</v>
      </c>
      <c r="F73" s="9">
        <f aca="true" t="shared" si="13" ref="F73:G75">F72</f>
        <v>0.08</v>
      </c>
      <c r="G73" s="9">
        <f t="shared" si="13"/>
        <v>0.01</v>
      </c>
      <c r="H73" s="9">
        <f t="shared" si="5"/>
        <v>9</v>
      </c>
      <c r="I73" s="9">
        <f t="shared" si="6"/>
        <v>1.1</v>
      </c>
      <c r="J73" s="12">
        <f t="shared" si="7"/>
        <v>101</v>
      </c>
      <c r="K73" s="13">
        <f t="shared" si="8"/>
        <v>4348</v>
      </c>
      <c r="L73" s="16">
        <f t="shared" si="9"/>
        <v>545</v>
      </c>
    </row>
    <row r="74" spans="1:12" ht="12.75">
      <c r="A74" s="9">
        <f t="shared" si="0"/>
        <v>59</v>
      </c>
      <c r="B74" s="7">
        <f t="shared" si="12"/>
        <v>1</v>
      </c>
      <c r="C74" s="9">
        <f t="shared" si="12"/>
        <v>0.1</v>
      </c>
      <c r="D74" s="9">
        <f t="shared" si="2"/>
        <v>1</v>
      </c>
      <c r="E74" s="11">
        <f t="shared" si="3"/>
        <v>10</v>
      </c>
      <c r="F74" s="9">
        <f t="shared" si="13"/>
        <v>0.08</v>
      </c>
      <c r="G74" s="9">
        <f t="shared" si="13"/>
        <v>0.01</v>
      </c>
      <c r="H74" s="9">
        <f t="shared" si="5"/>
        <v>8</v>
      </c>
      <c r="I74" s="9">
        <f t="shared" si="6"/>
        <v>1</v>
      </c>
      <c r="J74" s="12">
        <f t="shared" si="7"/>
        <v>93</v>
      </c>
      <c r="K74" s="13">
        <f t="shared" si="8"/>
        <v>4356</v>
      </c>
      <c r="L74" s="16">
        <f t="shared" si="9"/>
        <v>546</v>
      </c>
    </row>
    <row r="75" spans="1:12" ht="12.75">
      <c r="A75" s="9">
        <f t="shared" si="0"/>
        <v>60</v>
      </c>
      <c r="B75" s="7">
        <f t="shared" si="12"/>
        <v>1</v>
      </c>
      <c r="C75" s="9">
        <f t="shared" si="12"/>
        <v>0.1</v>
      </c>
      <c r="D75" s="9">
        <f t="shared" si="2"/>
        <v>1</v>
      </c>
      <c r="E75" s="11">
        <f t="shared" si="3"/>
        <v>9</v>
      </c>
      <c r="F75" s="9">
        <f t="shared" si="13"/>
        <v>0.08</v>
      </c>
      <c r="G75" s="9">
        <f t="shared" si="13"/>
        <v>0.01</v>
      </c>
      <c r="H75" s="9">
        <f t="shared" si="5"/>
        <v>7</v>
      </c>
      <c r="I75" s="9">
        <f t="shared" si="6"/>
        <v>0.9</v>
      </c>
      <c r="J75" s="12">
        <f t="shared" si="7"/>
        <v>86</v>
      </c>
      <c r="K75" s="13">
        <f t="shared" si="8"/>
        <v>4363</v>
      </c>
      <c r="L75" s="16">
        <f t="shared" si="9"/>
        <v>547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2010-04-02T14:09:09Z</dcterms:modified>
  <cp:category/>
  <cp:version/>
  <cp:contentType/>
  <cp:contentStatus/>
</cp:coreProperties>
</file>